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8_{57E509F2-A0A2-44B8-8126-4043382338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iurówka" sheetId="1" r:id="rId1"/>
    <sheet name="Arkusz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8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9" i="1"/>
  <c r="N90" i="1"/>
  <c r="N91" i="1"/>
  <c r="N92" i="1"/>
  <c r="N93" i="1"/>
  <c r="N94" i="1"/>
  <c r="N95" i="1"/>
  <c r="N2" i="1"/>
  <c r="M95" i="1" l="1"/>
  <c r="M55" i="1"/>
  <c r="M35" i="1"/>
  <c r="M90" i="1"/>
  <c r="M91" i="1"/>
  <c r="M92" i="1"/>
  <c r="M93" i="1"/>
  <c r="M11" i="1"/>
  <c r="M88" i="1"/>
  <c r="M89" i="1"/>
  <c r="M94" i="1"/>
  <c r="M74" i="1"/>
  <c r="M3" i="1" l="1"/>
  <c r="M4" i="1"/>
  <c r="M5" i="1"/>
  <c r="M6" i="1"/>
  <c r="M7" i="1"/>
  <c r="M8" i="1"/>
  <c r="M9" i="1"/>
  <c r="M10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2" i="1"/>
</calcChain>
</file>

<file path=xl/sharedStrings.xml><?xml version="1.0" encoding="utf-8"?>
<sst xmlns="http://schemas.openxmlformats.org/spreadsheetml/2006/main" count="200" uniqueCount="111">
  <si>
    <t xml:space="preserve">szt. </t>
  </si>
  <si>
    <t>szt.</t>
  </si>
  <si>
    <t>blok w kratkę formatu A5</t>
  </si>
  <si>
    <t>blok w kratkę formatu A4</t>
  </si>
  <si>
    <t>opak.</t>
  </si>
  <si>
    <t>dziurkacz</t>
  </si>
  <si>
    <t>"nóż do tapet"</t>
  </si>
  <si>
    <t>korektor w pisaku.</t>
  </si>
  <si>
    <t>segregator 50 mm A4</t>
  </si>
  <si>
    <t>kalkulator biurowy</t>
  </si>
  <si>
    <t>segregator 75-80 mm A4</t>
  </si>
  <si>
    <t>L.p.</t>
  </si>
  <si>
    <t>JED.</t>
  </si>
  <si>
    <t>OF</t>
  </si>
  <si>
    <t>IFS</t>
  </si>
  <si>
    <t>OK</t>
  </si>
  <si>
    <t>OOP</t>
  </si>
  <si>
    <t>OO</t>
  </si>
  <si>
    <t>ORP</t>
  </si>
  <si>
    <t>szt</t>
  </si>
  <si>
    <r>
      <rPr>
        <b/>
        <sz val="11"/>
        <color rgb="FF000000"/>
        <rFont val="Calibri"/>
        <family val="2"/>
        <charset val="238"/>
        <scheme val="minor"/>
      </rPr>
      <t>cienkopis piszący na kolor czarny</t>
    </r>
    <r>
      <rPr>
        <sz val="11"/>
        <color rgb="FF000000"/>
        <rFont val="Calibri"/>
        <family val="2"/>
        <charset val="238"/>
        <scheme val="minor"/>
      </rPr>
      <t>, plastikowa końcówka oprawiona w metal, grubość linii 0,4mm, odporny na wysychanie tuszu, wentylowana skuwka, dobrze pracujący przy linijce lub szablonie (skuwka tak pasowana aby dobrze trzymała się cienkopisu i nie odpadała)</t>
    </r>
  </si>
  <si>
    <r>
      <rPr>
        <b/>
        <sz val="11"/>
        <color rgb="FF000000"/>
        <rFont val="Calibri"/>
        <family val="2"/>
        <charset val="238"/>
        <scheme val="minor"/>
      </rPr>
      <t>cienkopis piszący na kolor zielony</t>
    </r>
    <r>
      <rPr>
        <sz val="11"/>
        <color rgb="FF000000"/>
        <rFont val="Calibri"/>
        <family val="2"/>
        <charset val="238"/>
        <scheme val="minor"/>
      </rPr>
      <t>, plastikowa końcówka oprawiona w metal, grubość linii 0,4mm, odporny na wysychanie tuszu, wentylowana skuwka, dobrze pracujący przy linijce lub szablonie (skuwka tak pasowana aby dobrze trzymała się cienkopisu i nie odpadała)</t>
    </r>
  </si>
  <si>
    <r>
      <rPr>
        <b/>
        <sz val="11"/>
        <color rgb="FF000000"/>
        <rFont val="Calibri"/>
        <family val="2"/>
        <charset val="238"/>
        <scheme val="minor"/>
      </rPr>
      <t>cienkopis piszący na kolor czerwony</t>
    </r>
    <r>
      <rPr>
        <sz val="11"/>
        <color rgb="FF000000"/>
        <rFont val="Calibri"/>
        <family val="2"/>
        <charset val="238"/>
        <scheme val="minor"/>
      </rPr>
      <t>, plastikowa końcówka oprawiona w metal, grubość linii 0,4mm, odporny na wysychanie tuszu, wentylowana skuwka, dobrze pracujący przy linijce lub szablonie (skuwka tak pasowana aby dobrze trzymała się cienkopisu i nie odpadała)</t>
    </r>
  </si>
  <si>
    <r>
      <rPr>
        <b/>
        <sz val="11"/>
        <color rgb="FF000000"/>
        <rFont val="Calibri"/>
        <family val="2"/>
        <charset val="238"/>
        <scheme val="minor"/>
      </rPr>
      <t>koperta C5 biała samoklejąca</t>
    </r>
    <r>
      <rPr>
        <sz val="11"/>
        <color rgb="FF000000"/>
        <rFont val="Calibri"/>
        <family val="2"/>
        <charset val="238"/>
        <scheme val="minor"/>
      </rPr>
      <t>, z paskiem zabezpieczającym klej, dowolnie ilościowo pakowana;</t>
    </r>
  </si>
  <si>
    <r>
      <rPr>
        <b/>
        <sz val="11"/>
        <color theme="1"/>
        <rFont val="Calibri"/>
        <family val="2"/>
        <charset val="238"/>
        <scheme val="minor"/>
      </rPr>
      <t>koperta A4 biała samoklejąca</t>
    </r>
    <r>
      <rPr>
        <sz val="11"/>
        <color theme="1"/>
        <rFont val="Calibri"/>
        <family val="2"/>
        <charset val="238"/>
        <scheme val="minor"/>
      </rPr>
      <t>, z paskiem zabezpieczającym klej, dowolnie ilościowo pakowana;</t>
    </r>
  </si>
  <si>
    <r>
      <rPr>
        <b/>
        <sz val="11"/>
        <color rgb="FF000000"/>
        <rFont val="Calibri"/>
        <family val="2"/>
        <charset val="238"/>
        <scheme val="minor"/>
      </rPr>
      <t>zeszyt formatu A5</t>
    </r>
    <r>
      <rPr>
        <sz val="11"/>
        <color rgb="FF000000"/>
        <rFont val="Calibri"/>
        <family val="2"/>
        <charset val="238"/>
        <scheme val="minor"/>
      </rPr>
      <t>, zawierający co najmniej 96 kartek w kratkę;</t>
    </r>
  </si>
  <si>
    <r>
      <rPr>
        <b/>
        <sz val="11"/>
        <color rgb="FF000000"/>
        <rFont val="Calibri"/>
        <family val="2"/>
        <charset val="238"/>
        <scheme val="minor"/>
      </rPr>
      <t>zeszyt formatu A4</t>
    </r>
    <r>
      <rPr>
        <sz val="11"/>
        <color rgb="FF000000"/>
        <rFont val="Calibri"/>
        <family val="2"/>
        <charset val="238"/>
        <scheme val="minor"/>
      </rPr>
      <t>, zawierający co najmniej 96 kartek w kratkę;</t>
    </r>
  </si>
  <si>
    <r>
      <rPr>
        <b/>
        <sz val="11"/>
        <color rgb="FF000000"/>
        <rFont val="Calibri"/>
        <family val="2"/>
        <charset val="238"/>
        <scheme val="minor"/>
      </rPr>
      <t>teczka na dokumenty A4</t>
    </r>
    <r>
      <rPr>
        <sz val="11"/>
        <color rgb="FF000000"/>
        <rFont val="Calibri"/>
        <family val="2"/>
        <charset val="238"/>
        <scheme val="minor"/>
      </rPr>
      <t>, z gumką, tekturowa mix kolorów</t>
    </r>
  </si>
  <si>
    <r>
      <rPr>
        <b/>
        <sz val="11"/>
        <color theme="1"/>
        <rFont val="Calibri"/>
        <family val="2"/>
        <charset val="238"/>
        <scheme val="minor"/>
      </rPr>
      <t>cienkopis piszący na kolor niebiesk</t>
    </r>
    <r>
      <rPr>
        <sz val="11"/>
        <color theme="1"/>
        <rFont val="Calibri"/>
        <family val="2"/>
        <charset val="238"/>
        <scheme val="minor"/>
      </rPr>
      <t>i, plastikowa końcówka oprawiona w metal, grubość linii 0,4mm, odporny na wysychanie tuszu, wentylowana skuwka, dobrze pracujący przy linijce lub szablonie (skuwka tak pasowana aby dobrze trzymała się cienkopisu i nie odpadała)</t>
    </r>
  </si>
  <si>
    <r>
      <rPr>
        <b/>
        <sz val="11"/>
        <color rgb="FF000000"/>
        <rFont val="Calibri"/>
        <family val="2"/>
        <charset val="238"/>
        <scheme val="minor"/>
      </rPr>
      <t>długopis plastikowy jednorazowy</t>
    </r>
    <r>
      <rPr>
        <sz val="11"/>
        <color rgb="FF000000"/>
        <rFont val="Calibri"/>
        <family val="2"/>
        <charset val="238"/>
        <scheme val="minor"/>
      </rPr>
      <t xml:space="preserve"> piszący na kolor niebieski, końcówka 0,7 mm, długość linii pisania co najmniej 2800m, wykonany z bezbarwnego przezroczystego tworzywa sztucznego;</t>
    </r>
  </si>
  <si>
    <r>
      <rPr>
        <b/>
        <sz val="11"/>
        <color rgb="FF000000"/>
        <rFont val="Calibri"/>
        <family val="2"/>
        <charset val="238"/>
        <scheme val="minor"/>
      </rPr>
      <t>długopis, plastikowo-metalowy korpus</t>
    </r>
    <r>
      <rPr>
        <sz val="11"/>
        <color rgb="FF000000"/>
        <rFont val="Calibri"/>
        <family val="2"/>
        <charset val="238"/>
        <scheme val="minor"/>
      </rPr>
      <t>, wykończenie metalowe ze stali nierdzewnej (co najmniej 33% z długości obudowy wykonane z metalu), długość długopisu (ze schowanym wkładem) 132,7 mm(+/-2%), mechanizm sprężynowy na przycisk, na wkłady wymienne stalowe;</t>
    </r>
  </si>
  <si>
    <r>
      <rPr>
        <b/>
        <sz val="11"/>
        <color rgb="FF000000"/>
        <rFont val="Calibri"/>
        <family val="2"/>
        <charset val="238"/>
        <scheme val="minor"/>
      </rPr>
      <t>marker do opisywania płyt CD i DVD cienkopiszący</t>
    </r>
    <r>
      <rPr>
        <sz val="11"/>
        <color rgb="FF000000"/>
        <rFont val="Calibri"/>
        <family val="2"/>
        <charset val="238"/>
        <scheme val="minor"/>
      </rPr>
      <t>, piszący w kolorze  czarnym, cienka, twarda końcówka, intensywny kolor tuszu, szybkoschnący, bezpieczny dla płyt;</t>
    </r>
  </si>
  <si>
    <r>
      <rPr>
        <b/>
        <sz val="11"/>
        <color rgb="FF000000"/>
        <rFont val="Calibri"/>
        <family val="2"/>
        <charset val="238"/>
        <scheme val="minor"/>
      </rPr>
      <t>ołówek biurowy automatyczny</t>
    </r>
    <r>
      <rPr>
        <sz val="11"/>
        <color rgb="FF000000"/>
        <rFont val="Calibri"/>
        <family val="2"/>
        <charset val="238"/>
        <scheme val="minor"/>
      </rPr>
      <t xml:space="preserve"> (0,7 mm – fi grafitu) z gumką (pod zdejmowaną końcówką mechanizmu włączającego), wykonany z tworzywa sztucznego;</t>
    </r>
  </si>
  <si>
    <r>
      <rPr>
        <b/>
        <sz val="11"/>
        <color rgb="FF000000"/>
        <rFont val="Calibri"/>
        <family val="2"/>
        <charset val="238"/>
        <scheme val="minor"/>
      </rPr>
      <t>grafity 0,7mm HB</t>
    </r>
    <r>
      <rPr>
        <sz val="11"/>
        <color rgb="FF000000"/>
        <rFont val="Calibri"/>
        <family val="2"/>
        <charset val="238"/>
        <scheme val="minor"/>
      </rPr>
      <t>, do zamawianych ołówków automatycznych (poz. 19),  dostosowane do tego typu ołówków i bezawaryjnie współpracujące, nie zawierające szkodliwych substancji;</t>
    </r>
  </si>
  <si>
    <r>
      <rPr>
        <b/>
        <sz val="11"/>
        <color rgb="FF000000"/>
        <rFont val="Calibri"/>
        <family val="2"/>
        <charset val="238"/>
        <scheme val="minor"/>
      </rPr>
      <t>długopis żelowy piszący na czerwono</t>
    </r>
    <r>
      <rPr>
        <sz val="11"/>
        <color rgb="FF000000"/>
        <rFont val="Calibri"/>
        <family val="2"/>
        <charset val="238"/>
        <scheme val="minor"/>
      </rPr>
      <t xml:space="preserve"> ze skuwką i ergonomiczną  tulejką gumową w miejscu trzymania palców podczas pisania (guma z wypustkami półkolistymi ułatwiającymi trzymanie), długopis wykonany z tworzywa bezbarwnego i przezroczystego, skuwka „ciasno” pasowana z zatrzaskiem, nieodpadająca, tusz nierozmazujący się; </t>
    </r>
  </si>
  <si>
    <r>
      <rPr>
        <b/>
        <sz val="11"/>
        <color rgb="FF000000"/>
        <rFont val="Calibri"/>
        <family val="2"/>
        <charset val="238"/>
        <scheme val="minor"/>
      </rPr>
      <t>ołówek drewniany</t>
    </r>
    <r>
      <rPr>
        <sz val="11"/>
        <color rgb="FF000000"/>
        <rFont val="Calibri"/>
        <family val="2"/>
        <charset val="238"/>
        <scheme val="minor"/>
      </rPr>
      <t xml:space="preserve"> w drewnianej lakierowanej oprawie, posiadające niełamliwy rysik grafitowy, pakowane po cztery sztuki w opakowaniu, różne kolory opraw, (dobrej jakości typ HB).</t>
    </r>
  </si>
  <si>
    <r>
      <rPr>
        <b/>
        <sz val="11"/>
        <color rgb="FF000000"/>
        <rFont val="Calibri"/>
        <family val="2"/>
        <charset val="238"/>
        <scheme val="minor"/>
      </rPr>
      <t>długopis żelowy piszący na niebiesko</t>
    </r>
    <r>
      <rPr>
        <sz val="11"/>
        <color rgb="FF000000"/>
        <rFont val="Calibri"/>
        <family val="2"/>
        <charset val="238"/>
        <scheme val="minor"/>
      </rPr>
      <t xml:space="preserve"> ze skuwką i ergonomiczną  tulejką gumową w miejscu trzymania palców podczas pisania (guma z wypustkami półkolistymi ułatwiającymi trzymanie), długopis wykonany z tworzywa bezbarwnego i przezroczystego, skuwka „ciasno” pasowana z zatrzaskiem, nieodpadająca, tusz nierozmazujący się;</t>
    </r>
  </si>
  <si>
    <r>
      <rPr>
        <b/>
        <sz val="11"/>
        <color rgb="FF000000"/>
        <rFont val="Calibri"/>
        <family val="2"/>
        <charset val="238"/>
        <scheme val="minor"/>
      </rPr>
      <t>długopis żelowy piszący na czarno</t>
    </r>
    <r>
      <rPr>
        <sz val="11"/>
        <color rgb="FF000000"/>
        <rFont val="Calibri"/>
        <family val="2"/>
        <charset val="238"/>
        <scheme val="minor"/>
      </rPr>
      <t xml:space="preserve"> ze skuwką i ergonomiczną  tulejką gumową w miejscu trzymania palców podczas pisania (guma z wypustkami półkolistymi ułatwiającymi trzymanie), długopis wykonany z tworzywa bezbarwnego i przezroczystego, skuwka „ciasno” pasowana z zatrzaskiem, nieodpadająca, tusz nierozmazujący się;</t>
    </r>
  </si>
  <si>
    <r>
      <rPr>
        <b/>
        <sz val="11"/>
        <color rgb="FF000000"/>
        <rFont val="Calibri"/>
        <family val="2"/>
        <charset val="238"/>
        <scheme val="minor"/>
      </rPr>
      <t>zakreślacz piszący w kolorze pomarańczowym</t>
    </r>
    <r>
      <rPr>
        <sz val="11"/>
        <color rgb="FF000000"/>
        <rFont val="Calibri"/>
        <family val="2"/>
        <charset val="238"/>
        <scheme val="minor"/>
      </rPr>
      <t xml:space="preserve"> w formie grubego spłaszczonego pisaka ze skuwką, fluorescencyjny i trwały tusz, nie zasychający , skośnie ukształtowana końcówka do kreślenia różnych grubości linii (od 1 do 5 mm), do: papieru zwykłego, samokopiującego i faksowego, tusz na bazie wody, plastikowa obudowa;</t>
    </r>
  </si>
  <si>
    <r>
      <rPr>
        <b/>
        <sz val="11"/>
        <color rgb="FF000000"/>
        <rFont val="Calibri"/>
        <family val="2"/>
        <charset val="238"/>
        <scheme val="minor"/>
      </rPr>
      <t>zakreślacz piszący w kolorze różowym</t>
    </r>
    <r>
      <rPr>
        <sz val="11"/>
        <color rgb="FF000000"/>
        <rFont val="Calibri"/>
        <family val="2"/>
        <charset val="238"/>
        <scheme val="minor"/>
      </rPr>
      <t xml:space="preserve"> w formie grubego spłaszczonego pisaka ze skuwką, silnie fluorescencyjny i trwały tusz, nie zasychający, skośnie ukształtowana końcówka do kreślenia różnych grubości linii (od 1 do 5 mm), do: papieru zwykłego, samokopiującego i faksowego, tusz na bazie wody, plastikowa obudowa;</t>
    </r>
  </si>
  <si>
    <r>
      <rPr>
        <b/>
        <sz val="11"/>
        <color rgb="FF000000"/>
        <rFont val="Calibri"/>
        <family val="2"/>
        <charset val="238"/>
        <scheme val="minor"/>
      </rPr>
      <t>zakreślacz piszący w kolorze żółtym</t>
    </r>
    <r>
      <rPr>
        <sz val="11"/>
        <color rgb="FF000000"/>
        <rFont val="Calibri"/>
        <family val="2"/>
        <charset val="238"/>
        <scheme val="minor"/>
      </rPr>
      <t xml:space="preserve"> w formie grubego spłaszczonego pisaka ze skuwką, silnie fluorescencyjny i trwały tusz, nie zasychający, skośnie ukształtowana końcówka do kreślenia różnych grubości linii (od 1 do 5 mm), do: papieru zwykłego, samokopiującego i faksowego, tusz na bazie wody, plastikowa obudowa;</t>
    </r>
  </si>
  <si>
    <r>
      <rPr>
        <b/>
        <sz val="11"/>
        <color rgb="FF000000"/>
        <rFont val="Calibri"/>
        <family val="2"/>
        <charset val="238"/>
        <scheme val="minor"/>
      </rPr>
      <t>zakreślacz piszący w kolorze zielonym</t>
    </r>
    <r>
      <rPr>
        <sz val="11"/>
        <color rgb="FF000000"/>
        <rFont val="Calibri"/>
        <family val="2"/>
        <charset val="238"/>
        <scheme val="minor"/>
      </rPr>
      <t xml:space="preserve"> w formie grubego spłaszczonego pisaka ze skuwką, silnie fluorescencyjny i trwały tusz, nie zasychający, skośnie ukształtowana końcówka do kreślenia różnych grubości linii (od 1 do 5 mm), do: papieru zwykłego, samokopiującego i faksowego, tusz na bazie wody, plastikowa obudowa;</t>
    </r>
  </si>
  <si>
    <r>
      <rPr>
        <b/>
        <sz val="11"/>
        <color rgb="FF000000"/>
        <rFont val="Calibri"/>
        <family val="2"/>
        <charset val="238"/>
        <scheme val="minor"/>
      </rPr>
      <t xml:space="preserve">zakreślacz czarny </t>
    </r>
    <r>
      <rPr>
        <sz val="11"/>
        <color rgb="FF000000"/>
        <rFont val="Calibri"/>
        <family val="2"/>
        <charset val="238"/>
        <scheme val="minor"/>
      </rPr>
      <t>- typu paint marker czarny E - 791</t>
    </r>
  </si>
  <si>
    <r>
      <rPr>
        <b/>
        <sz val="11"/>
        <color rgb="FF000000"/>
        <rFont val="Calibri"/>
        <family val="2"/>
        <charset val="238"/>
        <scheme val="minor"/>
      </rPr>
      <t>gumka biurowa</t>
    </r>
    <r>
      <rPr>
        <sz val="11"/>
        <color rgb="FF000000"/>
        <rFont val="Calibri"/>
        <family val="2"/>
        <charset val="238"/>
        <scheme val="minor"/>
      </rPr>
      <t xml:space="preserve"> - do wycierania typu „myszka”, nie niszcząca ścieranej papierowej powierzchni, biała, dobrze wycierająca linie wykonane ołówkiem, o wymiarach co najmniej 43,0x17,4x11,7mm;</t>
    </r>
  </si>
  <si>
    <r>
      <rPr>
        <b/>
        <sz val="11"/>
        <color rgb="FF000000"/>
        <rFont val="Calibri"/>
        <family val="2"/>
        <charset val="238"/>
        <scheme val="minor"/>
      </rPr>
      <t>korektor w taśmie</t>
    </r>
    <r>
      <rPr>
        <sz val="11"/>
        <color rgb="FF000000"/>
        <rFont val="Calibri"/>
        <family val="2"/>
        <charset val="238"/>
        <scheme val="minor"/>
      </rPr>
      <t xml:space="preserve"> (o szerokości taśmy 4,2 mm) z ergonomiczną obudową: wymienną, plastikową, umożliwiającą kontrolę zużywanej taśmy,  korektorujący na biało, dostosowany do użycia taśmy silikonowej wytrzymałej na zerwanie i wilgoć o szerokości: 4,2 mm oraz długość: co najmniej 14 m, (taśma w podajniku w formie kasety), korektor typu „myszka”;</t>
    </r>
  </si>
  <si>
    <r>
      <rPr>
        <b/>
        <sz val="11"/>
        <color rgb="FF000000"/>
        <rFont val="Calibri"/>
        <family val="2"/>
        <charset val="238"/>
        <scheme val="minor"/>
      </rPr>
      <t>płyta cd 700 MB</t>
    </r>
    <r>
      <rPr>
        <sz val="11"/>
        <color rgb="FF000000"/>
        <rFont val="Calibri"/>
        <family val="2"/>
        <charset val="238"/>
        <scheme val="minor"/>
      </rPr>
      <t>, indywidualnie pakowana, pudełko slim.</t>
    </r>
  </si>
  <si>
    <r>
      <rPr>
        <b/>
        <sz val="11"/>
        <color rgb="FF000000"/>
        <rFont val="Calibri"/>
        <family val="2"/>
        <charset val="238"/>
        <scheme val="minor"/>
      </rPr>
      <t>klej biurowy</t>
    </r>
    <r>
      <rPr>
        <sz val="11"/>
        <color rgb="FF000000"/>
        <rFont val="Calibri"/>
        <family val="2"/>
        <charset val="238"/>
        <scheme val="minor"/>
      </rPr>
      <t xml:space="preserve"> biały w sztyfcie, o masie co najmniej 8 g, nietoksyczny, posiadający atest PZH, bez rozpuszczalnika, wysuwanie za pomocą pokrętła w podstawie sztyftu, nie powodujący marszczenia papiery, dobrze klejący papier, tekturę, karton itp.;</t>
    </r>
  </si>
  <si>
    <r>
      <rPr>
        <b/>
        <sz val="11"/>
        <color rgb="FF000000"/>
        <rFont val="Calibri"/>
        <family val="2"/>
        <charset val="238"/>
        <scheme val="minor"/>
      </rPr>
      <t>koszulka  krystaliczna plastikowa</t>
    </r>
    <r>
      <rPr>
        <sz val="11"/>
        <color rgb="FF000000"/>
        <rFont val="Calibri"/>
        <family val="2"/>
        <charset val="238"/>
        <scheme val="minor"/>
      </rPr>
      <t xml:space="preserve"> o formacie A4 (pakowane po 100 szt.)</t>
    </r>
  </si>
  <si>
    <r>
      <rPr>
        <b/>
        <sz val="11"/>
        <color rgb="FF000000"/>
        <rFont val="Calibri"/>
        <family val="2"/>
        <charset val="238"/>
        <scheme val="minor"/>
      </rPr>
      <t>linijka  biurowa</t>
    </r>
    <r>
      <rPr>
        <sz val="11"/>
        <color rgb="FF000000"/>
        <rFont val="Calibri"/>
        <family val="2"/>
        <charset val="238"/>
        <scheme val="minor"/>
      </rPr>
      <t xml:space="preserve"> o długości 30 cm z tworzywa sztucznego (polistyren PS), bezbarwna, przezroczysta, z nadrukiem skali po obu stronach, skala nieścieralna, zaokrąglone rogi;</t>
    </r>
  </si>
  <si>
    <r>
      <rPr>
        <b/>
        <sz val="11"/>
        <color rgb="FF000000"/>
        <rFont val="Calibri"/>
        <family val="2"/>
        <charset val="238"/>
        <scheme val="minor"/>
      </rPr>
      <t>taśma klejąca dwustronna</t>
    </r>
    <r>
      <rPr>
        <sz val="11"/>
        <color rgb="FF000000"/>
        <rFont val="Calibri"/>
        <family val="2"/>
        <charset val="238"/>
        <scheme val="minor"/>
      </rPr>
      <t xml:space="preserve"> o uniwersalnym przeznaczeniu,  szerokości 38 mm i długości co najmniej 25 m;</t>
    </r>
  </si>
  <si>
    <r>
      <rPr>
        <b/>
        <sz val="11"/>
        <color rgb="FF000000"/>
        <rFont val="Calibri"/>
        <family val="2"/>
        <charset val="238"/>
        <scheme val="minor"/>
      </rPr>
      <t xml:space="preserve">taśma klejąca biurowa </t>
    </r>
    <r>
      <rPr>
        <sz val="11"/>
        <color rgb="FF000000"/>
        <rFont val="Calibri"/>
        <family val="2"/>
        <charset val="238"/>
        <scheme val="minor"/>
      </rPr>
      <t>matowa w plastikowym podajniku, szerokości 19 mm i długości co najmniej 7,6 m, przezroczysta, nie żółknąca z upływem czasu, można po niej pisać, nie widać jej na fotokopiach;</t>
    </r>
  </si>
  <si>
    <r>
      <rPr>
        <b/>
        <sz val="11"/>
        <color rgb="FF000000"/>
        <rFont val="Calibri"/>
        <family val="2"/>
        <charset val="238"/>
        <scheme val="minor"/>
      </rPr>
      <t>zakładki indeksujące</t>
    </r>
    <r>
      <rPr>
        <sz val="11"/>
        <color rgb="FF000000"/>
        <rFont val="Calibri"/>
        <family val="2"/>
        <charset val="238"/>
        <scheme val="minor"/>
      </rPr>
      <t>, plastikowe, samoprzylepne, wielokrotnego użytku, z możliwością zapisu na powierzchni zakładki, różnokolorowe (cztery kolory fluorescencyjnych listków w opakowaniu w rodzaju etui), nie niszczące powierzchni do której są przyklejane, wymiary listków co najmniej 12,0x43,1 mm;</t>
    </r>
  </si>
  <si>
    <r>
      <rPr>
        <b/>
        <sz val="11"/>
        <color rgb="FF000000"/>
        <rFont val="Calibri"/>
        <family val="2"/>
        <charset val="238"/>
        <scheme val="minor"/>
      </rPr>
      <t>przybornik biurowy</t>
    </r>
    <r>
      <rPr>
        <sz val="11"/>
        <color rgb="FF000000"/>
        <rFont val="Calibri"/>
        <family val="2"/>
        <charset val="238"/>
        <scheme val="minor"/>
      </rPr>
      <t xml:space="preserve"> z kilkoma przegródkami, z pojemnikiem na przybory do pisania i z miejscem na kostkę papierową w plastikowym pojemniku (o  wymiarach 85x85x80 mm), wykonany z materiału odpornego na pęknięcia - metalowej siatki pokrytej barwnym lakierem, przybornik o wymiarach minimalnych 205x103x98 mm;</t>
    </r>
  </si>
  <si>
    <r>
      <rPr>
        <b/>
        <sz val="11"/>
        <color rgb="FF000000"/>
        <rFont val="Calibri"/>
        <family val="2"/>
        <charset val="238"/>
        <scheme val="minor"/>
      </rPr>
      <t>zszywacz biurowy</t>
    </r>
    <r>
      <rPr>
        <sz val="11"/>
        <color rgb="FF000000"/>
        <rFont val="Calibri"/>
        <family val="2"/>
        <charset val="238"/>
        <scheme val="minor"/>
      </rPr>
      <t xml:space="preserve"> plastikowo-metalowy (co najmniej metalowe elementy mechanizmu), ładowany od góry, zszywający jednorazowo od 1do 30 kartek (papieru o gramaturze 80 g/m2), realizujący zszywanie zamknięte i otwarte, głębokość wsuwania kartek co najmniej 98 mm, zszywający na dwa rodzaje zszywek  24/6 i 26/6, minimum 12 miesięcy gwarancji</t>
    </r>
  </si>
  <si>
    <r>
      <rPr>
        <b/>
        <sz val="11"/>
        <color rgb="FF000000"/>
        <rFont val="Calibri"/>
        <family val="2"/>
        <charset val="238"/>
        <scheme val="minor"/>
      </rPr>
      <t>rozszywacz</t>
    </r>
    <r>
      <rPr>
        <sz val="11"/>
        <color rgb="FF000000"/>
        <rFont val="Calibri"/>
        <family val="2"/>
        <charset val="238"/>
        <scheme val="minor"/>
      </rPr>
      <t xml:space="preserve"> do zszywek, uniwersalny, metalowy, z wykończeniem z tworzywa sztucznego;       </t>
    </r>
  </si>
  <si>
    <r>
      <rPr>
        <b/>
        <sz val="11"/>
        <color rgb="FF000000"/>
        <rFont val="Calibri"/>
        <family val="2"/>
        <charset val="238"/>
        <scheme val="minor"/>
      </rPr>
      <t>nożyczki biurowe</t>
    </r>
    <r>
      <rPr>
        <sz val="11"/>
        <color rgb="FF000000"/>
        <rFont val="Calibri"/>
        <family val="2"/>
        <charset val="238"/>
        <scheme val="minor"/>
      </rPr>
      <t xml:space="preserve"> o długości co najmniej 20cm, ostrze wykonane z nierdzewnej stali, ostre,  wygodne, z ergonomiczną rączką z tworzywa sztucznego odporną na pęknięcia i odpryski wzbogaconą o gumowy uchwyt,  do cięcia papieru, kartonu itp.;</t>
    </r>
  </si>
  <si>
    <r>
      <rPr>
        <b/>
        <sz val="11"/>
        <color rgb="FF000000"/>
        <rFont val="Calibri"/>
        <family val="2"/>
        <charset val="238"/>
        <scheme val="minor"/>
      </rPr>
      <t>spinacze biurowe</t>
    </r>
    <r>
      <rPr>
        <sz val="11"/>
        <color rgb="FF000000"/>
        <rFont val="Calibri"/>
        <family val="2"/>
        <charset val="238"/>
        <scheme val="minor"/>
      </rPr>
      <t>, metalowe oraz wielokrotnie niklowane, o długości: 28 mm, okrągłe, w opakowaniu zbiorczym po co najmniej 100 szt.;</t>
    </r>
  </si>
  <si>
    <r>
      <rPr>
        <b/>
        <sz val="11"/>
        <color rgb="FF000000"/>
        <rFont val="Calibri"/>
        <family val="2"/>
        <charset val="238"/>
        <scheme val="minor"/>
      </rPr>
      <t>spinacze biurowe</t>
    </r>
    <r>
      <rPr>
        <sz val="11"/>
        <color rgb="FF000000"/>
        <rFont val="Calibri"/>
        <family val="2"/>
        <charset val="238"/>
        <scheme val="minor"/>
      </rPr>
      <t>, metalowe oraz wielokrotnie niklowane, o długości: 50 mm, okrągłe, w opakowaniu zbiorczym po co najmniej 100 szt.;</t>
    </r>
  </si>
  <si>
    <r>
      <rPr>
        <b/>
        <sz val="11"/>
        <color rgb="FF000000"/>
        <rFont val="Calibri"/>
        <family val="2"/>
        <charset val="238"/>
        <scheme val="minor"/>
      </rPr>
      <t>temperówka metalowa</t>
    </r>
    <r>
      <rPr>
        <sz val="11"/>
        <color rgb="FF000000"/>
        <rFont val="Calibri"/>
        <family val="2"/>
        <charset val="238"/>
        <scheme val="minor"/>
      </rPr>
      <t xml:space="preserve"> wykonana ze stopu magnezu, z rowkowanymi wgłębieniami w korpusie ułatwiającymi trzymanie, stalowe ostrze mocowane wkrętem;</t>
    </r>
  </si>
  <si>
    <r>
      <rPr>
        <b/>
        <sz val="11"/>
        <color rgb="FF000000"/>
        <rFont val="Calibri"/>
        <family val="2"/>
        <charset val="238"/>
        <scheme val="minor"/>
      </rPr>
      <t>wąsy skoroszytowe</t>
    </r>
    <r>
      <rPr>
        <sz val="11"/>
        <color rgb="FF000000"/>
        <rFont val="Calibri"/>
        <family val="2"/>
        <charset val="238"/>
        <scheme val="minor"/>
      </rPr>
      <t xml:space="preserve"> , plastik z metalową blaszką, pakowane po 25 szt.</t>
    </r>
  </si>
  <si>
    <r>
      <rPr>
        <b/>
        <sz val="11"/>
        <color rgb="FF000000"/>
        <rFont val="Calibri"/>
        <family val="2"/>
        <charset val="238"/>
        <scheme val="minor"/>
      </rPr>
      <t>zszywki biurowe</t>
    </r>
    <r>
      <rPr>
        <sz val="11"/>
        <color rgb="FF000000"/>
        <rFont val="Calibri"/>
        <family val="2"/>
        <charset val="238"/>
        <scheme val="minor"/>
      </rPr>
      <t xml:space="preserve"> metalowe 24/6 </t>
    </r>
  </si>
  <si>
    <r>
      <rPr>
        <b/>
        <sz val="11"/>
        <color rgb="FF000000"/>
        <rFont val="Calibri"/>
        <family val="2"/>
        <charset val="238"/>
        <scheme val="minor"/>
      </rPr>
      <t>zszywki biurowe</t>
    </r>
    <r>
      <rPr>
        <sz val="11"/>
        <color rgb="FF000000"/>
        <rFont val="Calibri"/>
        <family val="2"/>
        <charset val="238"/>
        <scheme val="minor"/>
      </rPr>
      <t xml:space="preserve"> metalowe 23/6</t>
    </r>
  </si>
  <si>
    <r>
      <rPr>
        <b/>
        <sz val="11"/>
        <color rgb="FF000000"/>
        <rFont val="Calibri"/>
        <family val="2"/>
        <charset val="238"/>
        <scheme val="minor"/>
      </rPr>
      <t>bloczki samoprzylepne 38*51 mm</t>
    </r>
    <r>
      <rPr>
        <sz val="11"/>
        <color rgb="FF000000"/>
        <rFont val="Calibri"/>
        <family val="2"/>
        <charset val="238"/>
        <scheme val="minor"/>
      </rPr>
      <t xml:space="preserve"> pakowanie po 3 sztuki w woreczki foliowe, z zamknięciem ułatwiającym szybkie otwarcie.</t>
    </r>
  </si>
  <si>
    <r>
      <rPr>
        <b/>
        <sz val="11"/>
        <color rgb="FF000000"/>
        <rFont val="Calibri"/>
        <family val="2"/>
        <charset val="238"/>
        <scheme val="minor"/>
      </rPr>
      <t>bloczki samoprzylepne 76*76</t>
    </r>
    <r>
      <rPr>
        <sz val="11"/>
        <color rgb="FF000000"/>
        <rFont val="Calibri"/>
        <family val="2"/>
        <charset val="238"/>
        <scheme val="minor"/>
      </rPr>
      <t xml:space="preserve"> pakowanie po 3 sztuki w woreczki foliowe, z zamknięciem ułatwiającym szybkie otwarcie.</t>
    </r>
  </si>
  <si>
    <r>
      <rPr>
        <b/>
        <sz val="11"/>
        <color rgb="FF000000"/>
        <rFont val="Calibri"/>
        <family val="2"/>
        <charset val="238"/>
        <scheme val="minor"/>
      </rPr>
      <t>klipsy czarne metalowe do papieru, 19 mm</t>
    </r>
    <r>
      <rPr>
        <sz val="11"/>
        <color rgb="FF000000"/>
        <rFont val="Calibri"/>
        <family val="2"/>
        <charset val="238"/>
        <scheme val="minor"/>
      </rPr>
      <t>, pakowane po 12 sztuk.</t>
    </r>
  </si>
  <si>
    <r>
      <rPr>
        <b/>
        <sz val="11"/>
        <color rgb="FF000000"/>
        <rFont val="Calibri"/>
        <family val="2"/>
        <charset val="238"/>
        <scheme val="minor"/>
      </rPr>
      <t>klipsy czarne metalowe do papieru 32 mm</t>
    </r>
    <r>
      <rPr>
        <sz val="11"/>
        <color rgb="FF000000"/>
        <rFont val="Calibri"/>
        <family val="2"/>
        <charset val="238"/>
        <scheme val="minor"/>
      </rPr>
      <t>,  pakowane po 12 sztuk.</t>
    </r>
  </si>
  <si>
    <r>
      <rPr>
        <b/>
        <sz val="11"/>
        <color rgb="FF000000"/>
        <rFont val="Calibri"/>
        <family val="2"/>
        <charset val="238"/>
        <scheme val="minor"/>
      </rPr>
      <t>taśma pakowna przeźroczysta</t>
    </r>
    <r>
      <rPr>
        <sz val="11"/>
        <color rgb="FF000000"/>
        <rFont val="Calibri"/>
        <family val="2"/>
        <charset val="238"/>
        <scheme val="minor"/>
      </rPr>
      <t xml:space="preserve"> szerokość 48 mm. min. 66 m dłgości</t>
    </r>
  </si>
  <si>
    <t>bateria AA alkaliczne</t>
  </si>
  <si>
    <t>baterie AAA alkaliczne</t>
  </si>
  <si>
    <r>
      <rPr>
        <b/>
        <sz val="11"/>
        <color rgb="FF000000"/>
        <rFont val="Calibri"/>
        <family val="2"/>
        <charset val="238"/>
        <scheme val="minor"/>
      </rPr>
      <t>marker czarny</t>
    </r>
    <r>
      <rPr>
        <sz val="11"/>
        <color rgb="FF000000"/>
        <rFont val="Calibri"/>
        <family val="2"/>
        <charset val="238"/>
        <scheme val="minor"/>
      </rPr>
      <t>, lakierowany z tuszem pigmentowym, dobrze kryjącym i nieprzeźroczystym wyposażony w system kontroli dopływu tuszu do końcówki, do wykonywania znaczeń na niemal każdej powierzchni, z gruba końcówką(do zamazywania tekstu na dokumentach)</t>
    </r>
  </si>
  <si>
    <r>
      <rPr>
        <b/>
        <sz val="11"/>
        <color rgb="FF000000"/>
        <rFont val="Calibri"/>
        <family val="2"/>
        <charset val="238"/>
        <scheme val="minor"/>
      </rPr>
      <t>podkładki pod mysz</t>
    </r>
    <r>
      <rPr>
        <sz val="11"/>
        <color rgb="FF000000"/>
        <rFont val="Calibri"/>
        <family val="2"/>
        <charset val="238"/>
        <scheme val="minor"/>
      </rPr>
      <t>, żelowa z podporą na nadgarstek, koloru ciemnego</t>
    </r>
  </si>
  <si>
    <r>
      <rPr>
        <b/>
        <sz val="11"/>
        <color rgb="FF000000"/>
        <rFont val="Calibri"/>
        <family val="2"/>
        <charset val="238"/>
        <scheme val="minor"/>
      </rPr>
      <t>blok do flipchartów</t>
    </r>
    <r>
      <rPr>
        <sz val="11"/>
        <color rgb="FF000000"/>
        <rFont val="Calibri"/>
        <family val="2"/>
        <charset val="238"/>
        <scheme val="minor"/>
      </rPr>
      <t xml:space="preserve"> 30-kartkowy o formacie 60 × 90 cm</t>
    </r>
  </si>
  <si>
    <r>
      <rPr>
        <b/>
        <sz val="11"/>
        <color rgb="FF000000"/>
        <rFont val="Calibri"/>
        <family val="2"/>
        <charset val="238"/>
        <scheme val="minor"/>
      </rPr>
      <t>markery sucho ścieralne</t>
    </r>
    <r>
      <rPr>
        <sz val="11"/>
        <color rgb="FF000000"/>
        <rFont val="Calibri"/>
        <family val="2"/>
        <charset val="238"/>
        <scheme val="minor"/>
      </rPr>
      <t xml:space="preserve"> (niebieski)</t>
    </r>
  </si>
  <si>
    <r>
      <rPr>
        <b/>
        <sz val="11"/>
        <color rgb="FF000000"/>
        <rFont val="Calibri"/>
        <family val="2"/>
        <charset val="238"/>
        <scheme val="minor"/>
      </rPr>
      <t>markery sucho ścieralne</t>
    </r>
    <r>
      <rPr>
        <sz val="11"/>
        <color rgb="FF000000"/>
        <rFont val="Calibri"/>
        <family val="2"/>
        <charset val="238"/>
        <scheme val="minor"/>
      </rPr>
      <t xml:space="preserve"> (czarny)</t>
    </r>
  </si>
  <si>
    <r>
      <rPr>
        <b/>
        <sz val="11"/>
        <color rgb="FF000000"/>
        <rFont val="Calibri"/>
        <family val="2"/>
        <charset val="238"/>
        <scheme val="minor"/>
      </rPr>
      <t>markery sucho ścieralne</t>
    </r>
    <r>
      <rPr>
        <sz val="11"/>
        <color rgb="FF000000"/>
        <rFont val="Calibri"/>
        <family val="2"/>
        <charset val="238"/>
        <scheme val="minor"/>
      </rPr>
      <t xml:space="preserve"> (czerwony)</t>
    </r>
  </si>
  <si>
    <r>
      <rPr>
        <b/>
        <sz val="11"/>
        <color rgb="FF000000"/>
        <rFont val="Calibri"/>
        <family val="2"/>
        <charset val="238"/>
        <scheme val="minor"/>
      </rPr>
      <t>markery sucho ścieralne</t>
    </r>
    <r>
      <rPr>
        <sz val="11"/>
        <color rgb="FF000000"/>
        <rFont val="Calibri"/>
        <family val="2"/>
        <charset val="238"/>
        <scheme val="minor"/>
      </rPr>
      <t xml:space="preserve"> (zielony)</t>
    </r>
  </si>
  <si>
    <r>
      <rPr>
        <b/>
        <sz val="11"/>
        <color rgb="FF000000"/>
        <rFont val="Calibri"/>
        <family val="2"/>
        <charset val="238"/>
        <scheme val="minor"/>
      </rPr>
      <t>sznurek do archiwizacji</t>
    </r>
    <r>
      <rPr>
        <sz val="11"/>
        <color rgb="FF000000"/>
        <rFont val="Calibri"/>
        <family val="2"/>
        <charset val="238"/>
        <scheme val="minor"/>
      </rPr>
      <t>, min. 15 m</t>
    </r>
  </si>
  <si>
    <r>
      <t xml:space="preserve">tusz do pieczątek </t>
    </r>
    <r>
      <rPr>
        <sz val="11"/>
        <color rgb="FF000000"/>
        <rFont val="Calibri"/>
        <family val="2"/>
        <charset val="238"/>
        <scheme val="minor"/>
      </rPr>
      <t>czerwony</t>
    </r>
  </si>
  <si>
    <r>
      <t xml:space="preserve">tusz do pieczątek </t>
    </r>
    <r>
      <rPr>
        <sz val="11"/>
        <color rgb="FF000000"/>
        <rFont val="Calibri"/>
        <family val="2"/>
        <charset val="238"/>
        <scheme val="minor"/>
      </rPr>
      <t>czarny</t>
    </r>
  </si>
  <si>
    <r>
      <rPr>
        <b/>
        <sz val="11"/>
        <color rgb="FF000000"/>
        <rFont val="Calibri"/>
        <family val="2"/>
        <charset val="238"/>
        <scheme val="minor"/>
      </rPr>
      <t>tablica korkowa</t>
    </r>
    <r>
      <rPr>
        <sz val="11"/>
        <color rgb="FF000000"/>
        <rFont val="Calibri"/>
        <family val="2"/>
        <charset val="238"/>
        <scheme val="minor"/>
      </rPr>
      <t xml:space="preserve"> z ramą aluminiową, 100x80cm</t>
    </r>
  </si>
  <si>
    <r>
      <rPr>
        <b/>
        <sz val="11"/>
        <color rgb="FF000000"/>
        <rFont val="Calibri"/>
        <family val="2"/>
        <charset val="238"/>
        <scheme val="minor"/>
      </rPr>
      <t>półka na dokumenty</t>
    </r>
    <r>
      <rPr>
        <sz val="11"/>
        <color rgb="FF000000"/>
        <rFont val="Calibri"/>
        <family val="2"/>
        <charset val="238"/>
        <scheme val="minor"/>
      </rPr>
      <t>, plastikowa, przezroczysta</t>
    </r>
  </si>
  <si>
    <r>
      <t xml:space="preserve">grzbiety wsuwane </t>
    </r>
    <r>
      <rPr>
        <sz val="11"/>
        <color rgb="FF000000"/>
        <rFont val="Calibri"/>
        <family val="2"/>
        <charset val="238"/>
        <scheme val="minor"/>
      </rPr>
      <t>(listwy zaicskowe)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A4 plastikowe do bindowania</t>
    </r>
    <r>
      <rPr>
        <b/>
        <sz val="11"/>
        <color rgb="FF000000"/>
        <rFont val="Calibri"/>
        <family val="2"/>
        <charset val="238"/>
        <scheme val="minor"/>
      </rPr>
      <t xml:space="preserve"> 12 mm</t>
    </r>
  </si>
  <si>
    <r>
      <t xml:space="preserve">grzbiety wsuwane </t>
    </r>
    <r>
      <rPr>
        <sz val="11"/>
        <color rgb="FF000000"/>
        <rFont val="Calibri"/>
        <family val="2"/>
        <charset val="238"/>
        <scheme val="minor"/>
      </rPr>
      <t>(listwy zaicskowe)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A4 plastikowe do bindowania</t>
    </r>
    <r>
      <rPr>
        <b/>
        <sz val="11"/>
        <color rgb="FF000000"/>
        <rFont val="Calibri"/>
        <family val="2"/>
        <charset val="238"/>
        <scheme val="minor"/>
      </rPr>
      <t xml:space="preserve"> 9 mm</t>
    </r>
  </si>
  <si>
    <r>
      <t xml:space="preserve">grzbiety wsuwane </t>
    </r>
    <r>
      <rPr>
        <sz val="11"/>
        <color rgb="FF000000"/>
        <rFont val="Calibri"/>
        <family val="2"/>
        <charset val="238"/>
        <scheme val="minor"/>
      </rPr>
      <t>(listwy zaicskowe)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A4 plastikowe do bindowania</t>
    </r>
    <r>
      <rPr>
        <b/>
        <sz val="11"/>
        <color rgb="FF000000"/>
        <rFont val="Calibri"/>
        <family val="2"/>
        <charset val="238"/>
        <scheme val="minor"/>
      </rPr>
      <t xml:space="preserve"> 6 mm</t>
    </r>
  </si>
  <si>
    <r>
      <rPr>
        <b/>
        <sz val="11"/>
        <color theme="1"/>
        <rFont val="Calibri"/>
        <family val="2"/>
        <charset val="238"/>
        <scheme val="minor"/>
      </rPr>
      <t>grzbiety plastikowe do bindowania</t>
    </r>
    <r>
      <rPr>
        <sz val="11"/>
        <color theme="1"/>
        <rFont val="Calibri"/>
        <family val="2"/>
        <charset val="238"/>
        <scheme val="minor"/>
      </rPr>
      <t xml:space="preserve"> wykonane z PCV  średnica </t>
    </r>
    <r>
      <rPr>
        <b/>
        <sz val="11"/>
        <color theme="1"/>
        <rFont val="Calibri"/>
        <family val="2"/>
        <charset val="238"/>
        <scheme val="minor"/>
      </rPr>
      <t>10 mm</t>
    </r>
  </si>
  <si>
    <r>
      <rPr>
        <b/>
        <sz val="11"/>
        <color theme="1"/>
        <rFont val="Calibri"/>
        <family val="2"/>
        <charset val="238"/>
        <scheme val="minor"/>
      </rPr>
      <t>grzbiety plastikowe do bindowania</t>
    </r>
    <r>
      <rPr>
        <sz val="11"/>
        <color theme="1"/>
        <rFont val="Calibri"/>
        <family val="2"/>
        <charset val="238"/>
        <scheme val="minor"/>
      </rPr>
      <t xml:space="preserve"> wykonane z PCV  średnica </t>
    </r>
    <r>
      <rPr>
        <b/>
        <sz val="11"/>
        <color theme="1"/>
        <rFont val="Calibri"/>
        <family val="2"/>
        <charset val="238"/>
        <scheme val="minor"/>
      </rPr>
      <t>14 mm</t>
    </r>
  </si>
  <si>
    <r>
      <rPr>
        <b/>
        <sz val="11"/>
        <color theme="1"/>
        <rFont val="Calibri"/>
        <family val="2"/>
        <charset val="238"/>
        <scheme val="minor"/>
      </rPr>
      <t>grzbiety plastikowe do bindowania</t>
    </r>
    <r>
      <rPr>
        <sz val="11"/>
        <color theme="1"/>
        <rFont val="Calibri"/>
        <family val="2"/>
        <charset val="238"/>
        <scheme val="minor"/>
      </rPr>
      <t xml:space="preserve"> wykonane z PCV  średnica </t>
    </r>
    <r>
      <rPr>
        <b/>
        <sz val="11"/>
        <color theme="1"/>
        <rFont val="Calibri"/>
        <family val="2"/>
        <charset val="238"/>
        <scheme val="minor"/>
      </rPr>
      <t>25 mm</t>
    </r>
  </si>
  <si>
    <r>
      <rPr>
        <b/>
        <sz val="11"/>
        <rFont val="Calibri"/>
        <family val="2"/>
        <charset val="238"/>
        <scheme val="minor"/>
      </rPr>
      <t>Płyn do czyszczenia ekranów</t>
    </r>
    <r>
      <rPr>
        <sz val="11"/>
        <rFont val="Calibri"/>
        <family val="2"/>
        <charset val="238"/>
        <scheme val="minor"/>
      </rPr>
      <t xml:space="preserve"> ciekłokrystalicznych, notebooków i urządzeń przenośnych, w butelce z dozownikiem, min. 250 ml, ni ezawiera alkoholu</t>
    </r>
  </si>
  <si>
    <r>
      <rPr>
        <b/>
        <sz val="11"/>
        <color rgb="FF000000"/>
        <rFont val="Calibri"/>
        <family val="2"/>
        <charset val="238"/>
        <scheme val="minor"/>
      </rPr>
      <t>teczka z klipsem A4</t>
    </r>
    <r>
      <rPr>
        <sz val="11"/>
        <color rgb="FF000000"/>
        <rFont val="Calibri"/>
        <family val="2"/>
        <charset val="238"/>
        <scheme val="minor"/>
      </rPr>
      <t>, kolor ciemny grant/czarny</t>
    </r>
  </si>
  <si>
    <r>
      <rPr>
        <b/>
        <sz val="11"/>
        <rFont val="Calibri"/>
        <family val="2"/>
        <charset val="238"/>
        <scheme val="minor"/>
      </rPr>
      <t>przekładki kartonowe</t>
    </r>
    <r>
      <rPr>
        <sz val="11"/>
        <rFont val="Calibri"/>
        <family val="2"/>
        <charset val="238"/>
        <scheme val="minor"/>
      </rPr>
      <t xml:space="preserve"> do segregowania dokumentów do wpięcia do segregatora </t>
    </r>
    <r>
      <rPr>
        <b/>
        <sz val="11"/>
        <rFont val="Calibri"/>
        <family val="2"/>
        <charset val="238"/>
        <scheme val="minor"/>
      </rPr>
      <t>(separator 1/3 A4)</t>
    </r>
  </si>
  <si>
    <r>
      <rPr>
        <b/>
        <sz val="11"/>
        <color rgb="FF000000"/>
        <rFont val="Calibri"/>
        <family val="2"/>
        <charset val="238"/>
        <scheme val="minor"/>
      </rPr>
      <t>przekładki kartonowe</t>
    </r>
    <r>
      <rPr>
        <sz val="11"/>
        <color rgb="FF000000"/>
        <rFont val="Calibri"/>
        <family val="2"/>
        <charset val="238"/>
        <scheme val="minor"/>
      </rPr>
      <t xml:space="preserve"> do segregowania dokumentów do wpięcia do segregatora </t>
    </r>
    <r>
      <rPr>
        <b/>
        <sz val="11"/>
        <color rgb="FF000000"/>
        <rFont val="Calibri"/>
        <family val="2"/>
        <charset val="238"/>
        <scheme val="minor"/>
      </rPr>
      <t>(separator A4)</t>
    </r>
  </si>
  <si>
    <t>OIP</t>
  </si>
  <si>
    <t>ZZL</t>
  </si>
  <si>
    <t>ORG</t>
  </si>
  <si>
    <t>SUMA</t>
  </si>
  <si>
    <t>gąbki do ścierania markerów sucho ścieralnych</t>
  </si>
  <si>
    <r>
      <rPr>
        <b/>
        <sz val="11"/>
        <rFont val="Calibri"/>
        <family val="2"/>
        <charset val="238"/>
        <scheme val="minor"/>
      </rPr>
      <t>kosz na smieci</t>
    </r>
    <r>
      <rPr>
        <sz val="11"/>
        <rFont val="Calibri"/>
        <family val="2"/>
        <charset val="238"/>
        <scheme val="minor"/>
      </rPr>
      <t>, okrągły, z metalowej siatki, pojemność ok 19 l</t>
    </r>
  </si>
  <si>
    <r>
      <rPr>
        <b/>
        <sz val="11"/>
        <rFont val="Calibri"/>
        <family val="2"/>
        <charset val="238"/>
        <scheme val="minor"/>
      </rPr>
      <t>sprężone powietrze</t>
    </r>
    <r>
      <rPr>
        <sz val="11"/>
        <rFont val="Calibri"/>
        <family val="2"/>
        <charset val="238"/>
        <scheme val="minor"/>
      </rPr>
      <t>, pojemnośc min. 400 ml</t>
    </r>
  </si>
  <si>
    <r>
      <rPr>
        <b/>
        <sz val="11"/>
        <rFont val="Calibri"/>
        <family val="2"/>
        <charset val="238"/>
        <scheme val="minor"/>
      </rPr>
      <t>teczka skrzydłowa z rzepem</t>
    </r>
    <r>
      <rPr>
        <sz val="11"/>
        <rFont val="Calibri"/>
        <family val="2"/>
        <charset val="238"/>
        <scheme val="minor"/>
      </rPr>
      <t>, formatu A4, wykonana z twardej tektury, szerokośc grzbietu min. 30 mm</t>
    </r>
  </si>
  <si>
    <r>
      <rPr>
        <b/>
        <sz val="11"/>
        <color rgb="FF000000"/>
        <rFont val="Calibri"/>
        <family val="2"/>
        <charset val="238"/>
        <scheme val="minor"/>
      </rPr>
      <t>płyta DVD</t>
    </r>
    <r>
      <rPr>
        <sz val="11"/>
        <color rgb="FF000000"/>
        <rFont val="Calibri"/>
        <family val="2"/>
        <charset val="238"/>
        <scheme val="minor"/>
      </rPr>
      <t>, indywidualnie pakowana, pudełko slim.</t>
    </r>
  </si>
  <si>
    <t>pojemnik na spinacze zmagnesem</t>
  </si>
  <si>
    <r>
      <rPr>
        <b/>
        <sz val="11"/>
        <color rgb="FF000000"/>
        <rFont val="Calibri"/>
        <family val="2"/>
        <charset val="238"/>
        <scheme val="minor"/>
      </rPr>
      <t>kostka papierowa</t>
    </r>
    <r>
      <rPr>
        <sz val="11"/>
        <color rgb="FF000000"/>
        <rFont val="Calibri"/>
        <family val="2"/>
        <charset val="238"/>
        <scheme val="minor"/>
      </rPr>
      <t xml:space="preserve"> w pojemniku z bezbarwnego tworzywa sztucznego, </t>
    </r>
    <r>
      <rPr>
        <b/>
        <sz val="11"/>
        <color rgb="FF000000"/>
        <rFont val="Calibri"/>
        <family val="2"/>
        <charset val="238"/>
        <scheme val="minor"/>
      </rPr>
      <t>z kartkami białymi</t>
    </r>
    <r>
      <rPr>
        <sz val="11"/>
        <color rgb="FF000000"/>
        <rFont val="Calibri"/>
        <family val="2"/>
        <charset val="238"/>
        <scheme val="minor"/>
      </rPr>
      <t>, o wymiarach  85x85x80 mm (+/-5%), nie klejona;</t>
    </r>
  </si>
  <si>
    <r>
      <t xml:space="preserve">kostka papierowa w pojemniku z bezbarwnego tworzywa sztucznego, </t>
    </r>
    <r>
      <rPr>
        <b/>
        <sz val="11"/>
        <color rgb="FF000000"/>
        <rFont val="Calibri"/>
        <family val="2"/>
        <charset val="238"/>
        <scheme val="minor"/>
      </rPr>
      <t>z kartkami kolorowymi</t>
    </r>
    <r>
      <rPr>
        <sz val="11"/>
        <color rgb="FF000000"/>
        <rFont val="Calibri"/>
        <family val="2"/>
        <charset val="238"/>
        <scheme val="minor"/>
      </rPr>
      <t>, o wymiarach  85x85x80 mm (+/-5%), nie klejona;</t>
    </r>
  </si>
  <si>
    <r>
      <rPr>
        <b/>
        <sz val="11"/>
        <rFont val="Calibri"/>
        <family val="2"/>
        <charset val="238"/>
        <scheme val="minor"/>
      </rPr>
      <t>teczka skoroszytowa o dużej pojemności</t>
    </r>
    <r>
      <rPr>
        <sz val="11"/>
        <rFont val="Calibri"/>
        <family val="2"/>
        <charset val="238"/>
        <scheme val="minor"/>
      </rPr>
      <t>, format A4, pojemność do 800 kartek, kolor niebieski</t>
    </r>
  </si>
  <si>
    <t>pinezki to tablic korkowych</t>
  </si>
  <si>
    <r>
      <rPr>
        <b/>
        <sz val="11"/>
        <color rgb="FF000000"/>
        <rFont val="Calibri"/>
        <family val="2"/>
        <charset val="238"/>
        <scheme val="minor"/>
      </rPr>
      <t>teczka na dokumenty A4</t>
    </r>
    <r>
      <rPr>
        <sz val="11"/>
        <color rgb="FF000000"/>
        <rFont val="Calibri"/>
        <family val="2"/>
        <charset val="238"/>
        <scheme val="minor"/>
      </rPr>
      <t>,  tekrurowa wiązana, biała</t>
    </r>
  </si>
  <si>
    <r>
      <rPr>
        <b/>
        <sz val="11"/>
        <color rgb="FF000000"/>
        <rFont val="Calibri"/>
        <family val="2"/>
        <charset val="238"/>
        <scheme val="minor"/>
      </rPr>
      <t>teczka na dokumenty A4</t>
    </r>
    <r>
      <rPr>
        <sz val="11"/>
        <color rgb="FF000000"/>
        <rFont val="Calibri"/>
        <family val="2"/>
        <charset val="238"/>
        <scheme val="minor"/>
      </rPr>
      <t>,z gumką, tekturowa biała</t>
    </r>
  </si>
  <si>
    <r>
      <rPr>
        <b/>
        <sz val="11"/>
        <rFont val="Calibri"/>
        <family val="2"/>
        <charset val="238"/>
        <scheme val="minor"/>
      </rPr>
      <t>temperówka na korbę</t>
    </r>
    <r>
      <rPr>
        <sz val="11"/>
        <rFont val="Calibri"/>
        <family val="2"/>
        <charset val="238"/>
        <scheme val="minor"/>
      </rPr>
      <t>, mocowana do biurka, ze stalowym ostrzem, automatycznie kończy ostrzenie, maksymalna średnica 12 mm</t>
    </r>
  </si>
  <si>
    <r>
      <rPr>
        <b/>
        <sz val="11"/>
        <color rgb="FF000000"/>
        <rFont val="Calibri"/>
        <family val="2"/>
        <charset val="238"/>
        <scheme val="minor"/>
      </rPr>
      <t>skoroszyt plastikowy,</t>
    </r>
    <r>
      <rPr>
        <sz val="11"/>
        <color rgb="FF000000"/>
        <rFont val="Calibri"/>
        <family val="2"/>
        <charset val="238"/>
        <scheme val="minor"/>
      </rPr>
      <t xml:space="preserve"> wpinany do segregatora formatu A4</t>
    </r>
  </si>
  <si>
    <t>Zestawienie ilościowo-jakościowe</t>
  </si>
  <si>
    <r>
      <rPr>
        <b/>
        <sz val="11"/>
        <rFont val="Calibri"/>
        <family val="2"/>
        <scheme val="minor"/>
      </rPr>
      <t>pojemnik na dokumenty kartonowy A4</t>
    </r>
    <r>
      <rPr>
        <sz val="11"/>
        <rFont val="Calibri"/>
        <family val="2"/>
        <scheme val="minor"/>
      </rPr>
      <t>, wykonany z lakierowanej tektury falistej, szerokość grzbietu ok 80mm, posiada wycięcie na palec ułatwiające wkładanie i zdejmowanie pojemnika z półki, ściana grzbietowa dostosowana do opisu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</si>
</sst>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/>
    <xf numFmtId="1" fontId="17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5"/>
  <sheetViews>
    <sheetView tabSelected="1" zoomScale="130" zoomScaleNormal="130" workbookViewId="0">
      <pane ySplit="1" topLeftCell="A2" activePane="bottomLeft" state="frozen"/>
      <selection pane="bottomLeft" activeCell="B4" sqref="B4"/>
    </sheetView>
  </sheetViews>
  <sheetFormatPr defaultRowHeight="15" x14ac:dyDescent="0.25"/>
  <cols>
    <col min="1" max="1" width="6.85546875" customWidth="1"/>
    <col min="2" max="2" width="90.140625" customWidth="1"/>
    <col min="3" max="3" width="7.42578125" customWidth="1"/>
    <col min="4" max="4" width="9.5703125" hidden="1" customWidth="1"/>
    <col min="5" max="5" width="8.85546875" hidden="1" customWidth="1"/>
    <col min="6" max="6" width="9.140625" style="24" hidden="1" customWidth="1"/>
    <col min="7" max="7" width="8" hidden="1" customWidth="1"/>
    <col min="8" max="12" width="9.140625" hidden="1" customWidth="1"/>
    <col min="13" max="13" width="0" hidden="1" customWidth="1"/>
    <col min="14" max="14" width="10.42578125" customWidth="1"/>
  </cols>
  <sheetData>
    <row r="1" spans="1:14" ht="48.75" customHeight="1" x14ac:dyDescent="0.25">
      <c r="A1" s="4" t="s">
        <v>11</v>
      </c>
      <c r="B1" s="4" t="s">
        <v>109</v>
      </c>
      <c r="C1" s="4" t="s">
        <v>12</v>
      </c>
      <c r="D1" s="5" t="s">
        <v>14</v>
      </c>
      <c r="E1" s="1" t="s">
        <v>13</v>
      </c>
      <c r="F1" s="1" t="s">
        <v>91</v>
      </c>
      <c r="G1" s="1" t="s">
        <v>15</v>
      </c>
      <c r="H1" s="1" t="s">
        <v>17</v>
      </c>
      <c r="I1" s="1" t="s">
        <v>16</v>
      </c>
      <c r="J1" s="1" t="s">
        <v>18</v>
      </c>
      <c r="K1" s="1" t="s">
        <v>92</v>
      </c>
      <c r="L1" s="1" t="s">
        <v>93</v>
      </c>
      <c r="M1" s="29" t="s">
        <v>94</v>
      </c>
      <c r="N1" s="39" t="s">
        <v>94</v>
      </c>
    </row>
    <row r="2" spans="1:14" ht="15.75" x14ac:dyDescent="0.25">
      <c r="A2" s="6">
        <v>1</v>
      </c>
      <c r="B2" s="17" t="s">
        <v>9</v>
      </c>
      <c r="C2" s="8" t="s">
        <v>0</v>
      </c>
      <c r="D2" s="20"/>
      <c r="E2" s="30"/>
      <c r="F2" s="20">
        <v>1</v>
      </c>
      <c r="G2" s="20">
        <v>2</v>
      </c>
      <c r="H2" s="20">
        <v>2</v>
      </c>
      <c r="I2" s="25">
        <v>9</v>
      </c>
      <c r="J2" s="20">
        <v>10</v>
      </c>
      <c r="K2" s="20">
        <v>1</v>
      </c>
      <c r="L2" s="33">
        <v>5</v>
      </c>
      <c r="M2" s="35">
        <f>SUM(D2:L2)</f>
        <v>30</v>
      </c>
      <c r="N2" s="40">
        <f>M2/2</f>
        <v>15</v>
      </c>
    </row>
    <row r="3" spans="1:14" ht="15.75" x14ac:dyDescent="0.25">
      <c r="A3" s="6">
        <v>2</v>
      </c>
      <c r="B3" s="17" t="s">
        <v>2</v>
      </c>
      <c r="C3" s="8" t="s">
        <v>1</v>
      </c>
      <c r="D3" s="20">
        <v>10</v>
      </c>
      <c r="E3" s="30"/>
      <c r="F3" s="23"/>
      <c r="G3" s="20"/>
      <c r="H3" s="20">
        <v>0</v>
      </c>
      <c r="I3" s="25">
        <v>36</v>
      </c>
      <c r="J3" s="20">
        <v>18</v>
      </c>
      <c r="K3" s="20">
        <v>8</v>
      </c>
      <c r="L3" s="33">
        <v>-52</v>
      </c>
      <c r="M3" s="35">
        <f t="shared" ref="M3:M67" si="0">SUM(D3:L3)</f>
        <v>20</v>
      </c>
      <c r="N3" s="40">
        <f t="shared" ref="N3:N66" si="1">M3/2</f>
        <v>10</v>
      </c>
    </row>
    <row r="4" spans="1:14" ht="15.75" x14ac:dyDescent="0.25">
      <c r="A4" s="6">
        <v>3</v>
      </c>
      <c r="B4" s="17" t="s">
        <v>3</v>
      </c>
      <c r="C4" s="8" t="s">
        <v>1</v>
      </c>
      <c r="D4" s="20">
        <v>5</v>
      </c>
      <c r="E4" s="30"/>
      <c r="F4" s="23"/>
      <c r="G4" s="20">
        <v>40</v>
      </c>
      <c r="H4" s="20">
        <v>4</v>
      </c>
      <c r="I4" s="25">
        <v>32</v>
      </c>
      <c r="J4" s="20">
        <v>14</v>
      </c>
      <c r="K4" s="20">
        <v>8</v>
      </c>
      <c r="L4" s="33">
        <v>-53</v>
      </c>
      <c r="M4" s="35">
        <f t="shared" si="0"/>
        <v>50</v>
      </c>
      <c r="N4" s="40">
        <f t="shared" si="1"/>
        <v>25</v>
      </c>
    </row>
    <row r="5" spans="1:14" ht="15.75" x14ac:dyDescent="0.25">
      <c r="A5" s="6">
        <v>4</v>
      </c>
      <c r="B5" s="7" t="s">
        <v>23</v>
      </c>
      <c r="C5" s="8" t="s">
        <v>1</v>
      </c>
      <c r="D5" s="20">
        <v>100</v>
      </c>
      <c r="E5" s="30">
        <v>100</v>
      </c>
      <c r="F5" s="20">
        <v>100</v>
      </c>
      <c r="G5" s="20"/>
      <c r="H5" s="20">
        <v>300</v>
      </c>
      <c r="I5" s="25">
        <v>500</v>
      </c>
      <c r="J5" s="20">
        <v>120</v>
      </c>
      <c r="K5" s="21">
        <v>100</v>
      </c>
      <c r="L5" s="33">
        <v>5680</v>
      </c>
      <c r="M5" s="35">
        <f t="shared" si="0"/>
        <v>7000</v>
      </c>
      <c r="N5" s="40">
        <f t="shared" si="1"/>
        <v>3500</v>
      </c>
    </row>
    <row r="6" spans="1:14" s="2" customFormat="1" ht="15.75" x14ac:dyDescent="0.25">
      <c r="A6" s="6">
        <v>5</v>
      </c>
      <c r="B6" s="10" t="s">
        <v>24</v>
      </c>
      <c r="C6" s="11" t="s">
        <v>1</v>
      </c>
      <c r="D6" s="20">
        <v>50</v>
      </c>
      <c r="E6" s="30">
        <v>100</v>
      </c>
      <c r="F6" s="20">
        <v>100</v>
      </c>
      <c r="G6" s="31">
        <v>2000</v>
      </c>
      <c r="H6" s="20">
        <v>50</v>
      </c>
      <c r="I6" s="25">
        <v>250</v>
      </c>
      <c r="J6" s="20">
        <v>270</v>
      </c>
      <c r="K6" s="21">
        <v>100</v>
      </c>
      <c r="L6" s="33">
        <v>2080</v>
      </c>
      <c r="M6" s="35">
        <f t="shared" si="0"/>
        <v>5000</v>
      </c>
      <c r="N6" s="40">
        <f t="shared" si="1"/>
        <v>2500</v>
      </c>
    </row>
    <row r="7" spans="1:14" ht="15.75" x14ac:dyDescent="0.25">
      <c r="A7" s="6">
        <v>6</v>
      </c>
      <c r="B7" s="7" t="s">
        <v>25</v>
      </c>
      <c r="C7" s="8" t="s">
        <v>1</v>
      </c>
      <c r="D7" s="20">
        <v>10</v>
      </c>
      <c r="E7" s="30"/>
      <c r="F7" s="23"/>
      <c r="G7" s="20">
        <v>10</v>
      </c>
      <c r="H7" s="20">
        <v>0</v>
      </c>
      <c r="I7" s="25">
        <v>12</v>
      </c>
      <c r="J7" s="20">
        <v>8</v>
      </c>
      <c r="K7" s="21">
        <v>4</v>
      </c>
      <c r="L7" s="33">
        <v>-14</v>
      </c>
      <c r="M7" s="35">
        <f t="shared" si="0"/>
        <v>30</v>
      </c>
      <c r="N7" s="40">
        <f t="shared" si="1"/>
        <v>15</v>
      </c>
    </row>
    <row r="8" spans="1:14" ht="15.75" x14ac:dyDescent="0.25">
      <c r="A8" s="6">
        <v>7</v>
      </c>
      <c r="B8" s="7" t="s">
        <v>26</v>
      </c>
      <c r="C8" s="8" t="s">
        <v>1</v>
      </c>
      <c r="D8" s="20">
        <v>5</v>
      </c>
      <c r="E8" s="30">
        <v>15</v>
      </c>
      <c r="F8" s="23"/>
      <c r="G8" s="20"/>
      <c r="H8" s="20">
        <v>0</v>
      </c>
      <c r="I8" s="25">
        <v>42</v>
      </c>
      <c r="J8" s="20">
        <v>9</v>
      </c>
      <c r="K8" s="21">
        <v>4</v>
      </c>
      <c r="L8" s="33">
        <v>-45</v>
      </c>
      <c r="M8" s="35">
        <f t="shared" si="0"/>
        <v>30</v>
      </c>
      <c r="N8" s="40">
        <f t="shared" si="1"/>
        <v>15</v>
      </c>
    </row>
    <row r="9" spans="1:14" ht="15.75" x14ac:dyDescent="0.25">
      <c r="A9" s="6">
        <v>8</v>
      </c>
      <c r="B9" s="7" t="s">
        <v>106</v>
      </c>
      <c r="C9" s="8" t="s">
        <v>1</v>
      </c>
      <c r="D9" s="20"/>
      <c r="E9" s="30">
        <v>100</v>
      </c>
      <c r="F9" s="20"/>
      <c r="G9" s="20"/>
      <c r="H9" s="20">
        <v>10</v>
      </c>
      <c r="I9" s="25">
        <v>40</v>
      </c>
      <c r="J9" s="20">
        <v>20</v>
      </c>
      <c r="K9" s="20">
        <v>0</v>
      </c>
      <c r="L9" s="33">
        <v>130</v>
      </c>
      <c r="M9" s="35">
        <f t="shared" si="0"/>
        <v>300</v>
      </c>
      <c r="N9" s="40">
        <f t="shared" si="1"/>
        <v>150</v>
      </c>
    </row>
    <row r="10" spans="1:14" ht="15.75" x14ac:dyDescent="0.25">
      <c r="A10" s="6">
        <v>9</v>
      </c>
      <c r="B10" s="7" t="s">
        <v>27</v>
      </c>
      <c r="C10" s="8" t="s">
        <v>1</v>
      </c>
      <c r="D10" s="20">
        <v>30</v>
      </c>
      <c r="E10" s="30">
        <v>50</v>
      </c>
      <c r="F10" s="20"/>
      <c r="G10" s="20"/>
      <c r="H10" s="20">
        <v>10</v>
      </c>
      <c r="I10" s="25">
        <v>30</v>
      </c>
      <c r="J10" s="20">
        <v>56</v>
      </c>
      <c r="K10" s="20">
        <v>50</v>
      </c>
      <c r="L10" s="33">
        <v>74</v>
      </c>
      <c r="M10" s="35">
        <f t="shared" si="0"/>
        <v>300</v>
      </c>
      <c r="N10" s="40">
        <f t="shared" si="1"/>
        <v>150</v>
      </c>
    </row>
    <row r="11" spans="1:14" s="2" customFormat="1" ht="15.75" x14ac:dyDescent="0.25">
      <c r="A11" s="6">
        <v>10</v>
      </c>
      <c r="B11" s="7" t="s">
        <v>105</v>
      </c>
      <c r="C11" s="8" t="s">
        <v>1</v>
      </c>
      <c r="D11" s="20">
        <v>50</v>
      </c>
      <c r="E11" s="30"/>
      <c r="F11" s="20"/>
      <c r="G11" s="20"/>
      <c r="H11" s="20"/>
      <c r="I11" s="25"/>
      <c r="J11" s="20"/>
      <c r="K11" s="20">
        <v>100</v>
      </c>
      <c r="L11" s="33">
        <v>50</v>
      </c>
      <c r="M11" s="35">
        <f t="shared" si="0"/>
        <v>200</v>
      </c>
      <c r="N11" s="40">
        <f t="shared" si="1"/>
        <v>100</v>
      </c>
    </row>
    <row r="12" spans="1:14" ht="45" x14ac:dyDescent="0.25">
      <c r="A12" s="6">
        <v>11</v>
      </c>
      <c r="B12" s="7" t="s">
        <v>22</v>
      </c>
      <c r="C12" s="8" t="s">
        <v>1</v>
      </c>
      <c r="D12" s="20">
        <v>20</v>
      </c>
      <c r="E12" s="30">
        <v>5</v>
      </c>
      <c r="F12" s="20">
        <v>10</v>
      </c>
      <c r="G12" s="20">
        <v>50</v>
      </c>
      <c r="H12" s="20">
        <v>10</v>
      </c>
      <c r="I12" s="25">
        <v>54</v>
      </c>
      <c r="J12" s="20">
        <v>26</v>
      </c>
      <c r="K12" s="21">
        <v>4</v>
      </c>
      <c r="L12" s="33">
        <v>21</v>
      </c>
      <c r="M12" s="35">
        <f t="shared" si="0"/>
        <v>200</v>
      </c>
      <c r="N12" s="40">
        <f t="shared" si="1"/>
        <v>100</v>
      </c>
    </row>
    <row r="13" spans="1:14" ht="45" x14ac:dyDescent="0.25">
      <c r="A13" s="6">
        <v>12</v>
      </c>
      <c r="B13" s="7" t="s">
        <v>21</v>
      </c>
      <c r="C13" s="8" t="s">
        <v>1</v>
      </c>
      <c r="D13" s="20">
        <v>15</v>
      </c>
      <c r="E13" s="30">
        <v>5</v>
      </c>
      <c r="F13" s="20">
        <v>10</v>
      </c>
      <c r="G13" s="20">
        <v>50</v>
      </c>
      <c r="H13" s="20">
        <v>0</v>
      </c>
      <c r="I13" s="25">
        <v>54</v>
      </c>
      <c r="J13" s="20">
        <v>26</v>
      </c>
      <c r="K13" s="21">
        <v>4</v>
      </c>
      <c r="L13" s="33">
        <v>36</v>
      </c>
      <c r="M13" s="35">
        <f t="shared" si="0"/>
        <v>200</v>
      </c>
      <c r="N13" s="40">
        <f t="shared" si="1"/>
        <v>100</v>
      </c>
    </row>
    <row r="14" spans="1:14" ht="45" x14ac:dyDescent="0.25">
      <c r="A14" s="6">
        <v>13</v>
      </c>
      <c r="B14" s="7" t="s">
        <v>20</v>
      </c>
      <c r="C14" s="8" t="s">
        <v>1</v>
      </c>
      <c r="D14" s="20">
        <v>15</v>
      </c>
      <c r="E14" s="30">
        <v>5</v>
      </c>
      <c r="F14" s="20">
        <v>20</v>
      </c>
      <c r="G14" s="20"/>
      <c r="H14" s="20">
        <v>20</v>
      </c>
      <c r="I14" s="25">
        <v>54</v>
      </c>
      <c r="J14" s="20">
        <v>29</v>
      </c>
      <c r="K14" s="21">
        <v>4</v>
      </c>
      <c r="L14" s="33">
        <v>53</v>
      </c>
      <c r="M14" s="35">
        <f t="shared" si="0"/>
        <v>200</v>
      </c>
      <c r="N14" s="40">
        <f t="shared" si="1"/>
        <v>100</v>
      </c>
    </row>
    <row r="15" spans="1:14" s="2" customFormat="1" ht="45" x14ac:dyDescent="0.25">
      <c r="A15" s="6">
        <v>14</v>
      </c>
      <c r="B15" s="12" t="s">
        <v>28</v>
      </c>
      <c r="C15" s="8" t="s">
        <v>1</v>
      </c>
      <c r="D15" s="20">
        <v>20</v>
      </c>
      <c r="E15" s="30">
        <v>0</v>
      </c>
      <c r="F15" s="20">
        <v>10</v>
      </c>
      <c r="G15" s="20">
        <v>50</v>
      </c>
      <c r="H15" s="20">
        <v>0</v>
      </c>
      <c r="I15" s="25">
        <v>54</v>
      </c>
      <c r="J15" s="20">
        <v>26</v>
      </c>
      <c r="K15" s="21">
        <v>4</v>
      </c>
      <c r="L15" s="33">
        <v>36</v>
      </c>
      <c r="M15" s="35">
        <f t="shared" si="0"/>
        <v>200</v>
      </c>
      <c r="N15" s="40">
        <f t="shared" si="1"/>
        <v>100</v>
      </c>
    </row>
    <row r="16" spans="1:14" ht="30" x14ac:dyDescent="0.25">
      <c r="A16" s="6">
        <v>15</v>
      </c>
      <c r="B16" s="7" t="s">
        <v>29</v>
      </c>
      <c r="C16" s="8" t="s">
        <v>1</v>
      </c>
      <c r="D16" s="20">
        <v>40</v>
      </c>
      <c r="E16" s="30">
        <v>20</v>
      </c>
      <c r="F16" s="20"/>
      <c r="G16" s="20"/>
      <c r="H16" s="20">
        <v>20</v>
      </c>
      <c r="I16" s="25">
        <v>78</v>
      </c>
      <c r="J16" s="20">
        <v>62</v>
      </c>
      <c r="K16" s="20">
        <v>20</v>
      </c>
      <c r="L16" s="33">
        <v>60</v>
      </c>
      <c r="M16" s="35">
        <f t="shared" si="0"/>
        <v>300</v>
      </c>
      <c r="N16" s="40">
        <f t="shared" si="1"/>
        <v>150</v>
      </c>
    </row>
    <row r="17" spans="1:14" ht="45" x14ac:dyDescent="0.25">
      <c r="A17" s="6">
        <v>16</v>
      </c>
      <c r="B17" s="7" t="s">
        <v>30</v>
      </c>
      <c r="C17" s="8" t="s">
        <v>1</v>
      </c>
      <c r="D17" s="20">
        <v>20</v>
      </c>
      <c r="E17" s="30">
        <v>10</v>
      </c>
      <c r="F17" s="20">
        <v>20</v>
      </c>
      <c r="G17" s="20">
        <v>25</v>
      </c>
      <c r="H17" s="20">
        <v>20</v>
      </c>
      <c r="I17" s="25">
        <v>52</v>
      </c>
      <c r="J17" s="20">
        <v>64</v>
      </c>
      <c r="K17" s="20">
        <v>0</v>
      </c>
      <c r="L17" s="33">
        <v>39</v>
      </c>
      <c r="M17" s="35">
        <f t="shared" si="0"/>
        <v>250</v>
      </c>
      <c r="N17" s="40">
        <f t="shared" si="1"/>
        <v>125</v>
      </c>
    </row>
    <row r="18" spans="1:14" ht="30" x14ac:dyDescent="0.25">
      <c r="A18" s="6">
        <v>17</v>
      </c>
      <c r="B18" s="7" t="s">
        <v>31</v>
      </c>
      <c r="C18" s="8" t="s">
        <v>1</v>
      </c>
      <c r="D18" s="20">
        <v>12</v>
      </c>
      <c r="E18" s="30">
        <v>5</v>
      </c>
      <c r="F18" s="20">
        <v>10</v>
      </c>
      <c r="G18" s="20">
        <v>40</v>
      </c>
      <c r="H18" s="20">
        <v>5</v>
      </c>
      <c r="I18" s="25">
        <v>12</v>
      </c>
      <c r="J18" s="20">
        <v>21</v>
      </c>
      <c r="K18" s="20">
        <v>1</v>
      </c>
      <c r="L18" s="33">
        <v>4</v>
      </c>
      <c r="M18" s="35">
        <f t="shared" si="0"/>
        <v>110</v>
      </c>
      <c r="N18" s="40">
        <f t="shared" si="1"/>
        <v>55</v>
      </c>
    </row>
    <row r="19" spans="1:14" ht="30" x14ac:dyDescent="0.25">
      <c r="A19" s="6">
        <v>18</v>
      </c>
      <c r="B19" s="7" t="s">
        <v>32</v>
      </c>
      <c r="C19" s="8" t="s">
        <v>1</v>
      </c>
      <c r="D19" s="20">
        <v>30</v>
      </c>
      <c r="E19" s="30">
        <v>0</v>
      </c>
      <c r="F19" s="20">
        <v>10</v>
      </c>
      <c r="G19" s="20">
        <v>20</v>
      </c>
      <c r="H19" s="20">
        <v>0</v>
      </c>
      <c r="I19" s="25">
        <v>51</v>
      </c>
      <c r="J19" s="20">
        <v>43</v>
      </c>
      <c r="K19" s="20">
        <v>4</v>
      </c>
      <c r="L19" s="33">
        <v>42</v>
      </c>
      <c r="M19" s="35">
        <f t="shared" si="0"/>
        <v>200</v>
      </c>
      <c r="N19" s="40">
        <f t="shared" si="1"/>
        <v>100</v>
      </c>
    </row>
    <row r="20" spans="1:14" ht="30" x14ac:dyDescent="0.25">
      <c r="A20" s="6">
        <v>19</v>
      </c>
      <c r="B20" s="7" t="s">
        <v>33</v>
      </c>
      <c r="C20" s="8" t="s">
        <v>1</v>
      </c>
      <c r="D20" s="20">
        <v>30</v>
      </c>
      <c r="E20" s="30">
        <v>0</v>
      </c>
      <c r="F20" s="20">
        <v>10</v>
      </c>
      <c r="G20" s="20">
        <v>20</v>
      </c>
      <c r="H20" s="20">
        <v>0</v>
      </c>
      <c r="I20" s="25">
        <v>29</v>
      </c>
      <c r="J20" s="20">
        <v>37</v>
      </c>
      <c r="K20" s="21">
        <v>4</v>
      </c>
      <c r="L20" s="33">
        <v>10</v>
      </c>
      <c r="M20" s="35">
        <f t="shared" si="0"/>
        <v>140</v>
      </c>
      <c r="N20" s="40">
        <f t="shared" si="1"/>
        <v>70</v>
      </c>
    </row>
    <row r="21" spans="1:14" ht="30" x14ac:dyDescent="0.25">
      <c r="A21" s="6">
        <v>20</v>
      </c>
      <c r="B21" s="7" t="s">
        <v>35</v>
      </c>
      <c r="C21" s="8" t="s">
        <v>1</v>
      </c>
      <c r="D21" s="20">
        <v>20</v>
      </c>
      <c r="E21" s="30">
        <v>20</v>
      </c>
      <c r="F21" s="20"/>
      <c r="G21" s="20">
        <v>100</v>
      </c>
      <c r="H21" s="20">
        <v>5</v>
      </c>
      <c r="I21" s="26">
        <v>52</v>
      </c>
      <c r="J21" s="20">
        <v>116</v>
      </c>
      <c r="K21" s="21">
        <v>60</v>
      </c>
      <c r="L21" s="33">
        <v>-23</v>
      </c>
      <c r="M21" s="35">
        <f t="shared" si="0"/>
        <v>350</v>
      </c>
      <c r="N21" s="40">
        <f t="shared" si="1"/>
        <v>175</v>
      </c>
    </row>
    <row r="22" spans="1:14" ht="60" x14ac:dyDescent="0.25">
      <c r="A22" s="6">
        <v>21</v>
      </c>
      <c r="B22" s="7" t="s">
        <v>34</v>
      </c>
      <c r="C22" s="8" t="s">
        <v>1</v>
      </c>
      <c r="D22" s="20">
        <v>10</v>
      </c>
      <c r="E22" s="30">
        <v>5</v>
      </c>
      <c r="F22" s="20">
        <v>10</v>
      </c>
      <c r="G22" s="20">
        <v>20</v>
      </c>
      <c r="H22" s="20">
        <v>5</v>
      </c>
      <c r="I22" s="25">
        <v>12</v>
      </c>
      <c r="J22" s="20">
        <v>6</v>
      </c>
      <c r="K22" s="20">
        <v>20</v>
      </c>
      <c r="L22" s="33">
        <v>12</v>
      </c>
      <c r="M22" s="35">
        <f t="shared" si="0"/>
        <v>100</v>
      </c>
      <c r="N22" s="40">
        <f t="shared" si="1"/>
        <v>50</v>
      </c>
    </row>
    <row r="23" spans="1:14" ht="60" x14ac:dyDescent="0.25">
      <c r="A23" s="6">
        <v>22</v>
      </c>
      <c r="B23" s="7" t="s">
        <v>36</v>
      </c>
      <c r="C23" s="8" t="s">
        <v>1</v>
      </c>
      <c r="D23" s="20">
        <v>20</v>
      </c>
      <c r="E23" s="30">
        <v>0</v>
      </c>
      <c r="F23" s="20">
        <v>20</v>
      </c>
      <c r="G23" s="20">
        <v>100</v>
      </c>
      <c r="H23" s="20">
        <v>5</v>
      </c>
      <c r="I23" s="25">
        <v>32</v>
      </c>
      <c r="J23" s="20">
        <v>48</v>
      </c>
      <c r="K23" s="20">
        <v>40</v>
      </c>
      <c r="L23" s="33">
        <v>35</v>
      </c>
      <c r="M23" s="35">
        <f t="shared" si="0"/>
        <v>300</v>
      </c>
      <c r="N23" s="40">
        <f t="shared" si="1"/>
        <v>150</v>
      </c>
    </row>
    <row r="24" spans="1:14" ht="60" x14ac:dyDescent="0.25">
      <c r="A24" s="6">
        <v>23</v>
      </c>
      <c r="B24" s="7" t="s">
        <v>37</v>
      </c>
      <c r="C24" s="8" t="s">
        <v>1</v>
      </c>
      <c r="D24" s="20">
        <v>10</v>
      </c>
      <c r="E24" s="30">
        <v>0</v>
      </c>
      <c r="F24" s="20">
        <v>20</v>
      </c>
      <c r="G24" s="20">
        <v>20</v>
      </c>
      <c r="H24" s="20">
        <v>0</v>
      </c>
      <c r="I24" s="25">
        <v>30</v>
      </c>
      <c r="J24" s="20">
        <v>23</v>
      </c>
      <c r="K24" s="20">
        <v>20</v>
      </c>
      <c r="L24" s="33">
        <v>27</v>
      </c>
      <c r="M24" s="35">
        <f t="shared" si="0"/>
        <v>150</v>
      </c>
      <c r="N24" s="40">
        <f t="shared" si="1"/>
        <v>75</v>
      </c>
    </row>
    <row r="25" spans="1:14" ht="60" x14ac:dyDescent="0.25">
      <c r="A25" s="6">
        <v>24</v>
      </c>
      <c r="B25" s="7" t="s">
        <v>38</v>
      </c>
      <c r="C25" s="8" t="s">
        <v>1</v>
      </c>
      <c r="D25" s="20">
        <v>15</v>
      </c>
      <c r="E25" s="30">
        <v>5</v>
      </c>
      <c r="F25" s="20">
        <v>10</v>
      </c>
      <c r="G25" s="20">
        <v>100</v>
      </c>
      <c r="H25" s="20">
        <v>10</v>
      </c>
      <c r="I25" s="25">
        <v>26</v>
      </c>
      <c r="J25" s="20">
        <v>29</v>
      </c>
      <c r="K25" s="20">
        <v>5</v>
      </c>
      <c r="L25" s="33">
        <v>10</v>
      </c>
      <c r="M25" s="35">
        <f t="shared" si="0"/>
        <v>210</v>
      </c>
      <c r="N25" s="40">
        <f t="shared" si="1"/>
        <v>105</v>
      </c>
    </row>
    <row r="26" spans="1:14" ht="60" x14ac:dyDescent="0.25">
      <c r="A26" s="6">
        <v>25</v>
      </c>
      <c r="B26" s="7" t="s">
        <v>39</v>
      </c>
      <c r="C26" s="8" t="s">
        <v>1</v>
      </c>
      <c r="D26" s="20">
        <v>15</v>
      </c>
      <c r="E26" s="30">
        <v>5</v>
      </c>
      <c r="F26" s="20">
        <v>10</v>
      </c>
      <c r="G26" s="20">
        <v>100</v>
      </c>
      <c r="H26" s="20">
        <v>10</v>
      </c>
      <c r="I26" s="25">
        <v>26</v>
      </c>
      <c r="J26" s="20">
        <v>29</v>
      </c>
      <c r="K26" s="20">
        <v>5</v>
      </c>
      <c r="L26" s="33">
        <v>10</v>
      </c>
      <c r="M26" s="35">
        <f t="shared" si="0"/>
        <v>210</v>
      </c>
      <c r="N26" s="40">
        <f t="shared" si="1"/>
        <v>105</v>
      </c>
    </row>
    <row r="27" spans="1:14" ht="60" x14ac:dyDescent="0.25">
      <c r="A27" s="6">
        <v>26</v>
      </c>
      <c r="B27" s="7" t="s">
        <v>40</v>
      </c>
      <c r="C27" s="8" t="s">
        <v>1</v>
      </c>
      <c r="D27" s="20">
        <v>15</v>
      </c>
      <c r="E27" s="30">
        <v>5</v>
      </c>
      <c r="F27" s="20">
        <v>10</v>
      </c>
      <c r="G27" s="20">
        <v>100</v>
      </c>
      <c r="H27" s="20">
        <v>0</v>
      </c>
      <c r="I27" s="25">
        <v>26</v>
      </c>
      <c r="J27" s="20">
        <v>29</v>
      </c>
      <c r="K27" s="20">
        <v>10</v>
      </c>
      <c r="L27" s="33">
        <v>15</v>
      </c>
      <c r="M27" s="35">
        <f t="shared" si="0"/>
        <v>210</v>
      </c>
      <c r="N27" s="40">
        <f t="shared" si="1"/>
        <v>105</v>
      </c>
    </row>
    <row r="28" spans="1:14" ht="60" x14ac:dyDescent="0.25">
      <c r="A28" s="6">
        <v>27</v>
      </c>
      <c r="B28" s="7" t="s">
        <v>41</v>
      </c>
      <c r="C28" s="8" t="s">
        <v>1</v>
      </c>
      <c r="D28" s="20">
        <v>15</v>
      </c>
      <c r="E28" s="30">
        <v>5</v>
      </c>
      <c r="F28" s="20">
        <v>10</v>
      </c>
      <c r="G28" s="20">
        <v>100</v>
      </c>
      <c r="H28" s="20">
        <v>0</v>
      </c>
      <c r="I28" s="25">
        <v>26</v>
      </c>
      <c r="J28" s="20">
        <v>29</v>
      </c>
      <c r="K28" s="20">
        <v>5</v>
      </c>
      <c r="L28" s="33">
        <v>10</v>
      </c>
      <c r="M28" s="35">
        <f t="shared" si="0"/>
        <v>200</v>
      </c>
      <c r="N28" s="40">
        <f t="shared" si="1"/>
        <v>100</v>
      </c>
    </row>
    <row r="29" spans="1:14" ht="15.75" x14ac:dyDescent="0.25">
      <c r="A29" s="6">
        <v>28</v>
      </c>
      <c r="B29" s="7" t="s">
        <v>42</v>
      </c>
      <c r="C29" s="8" t="s">
        <v>1</v>
      </c>
      <c r="D29" s="20">
        <v>8</v>
      </c>
      <c r="E29" s="30">
        <v>5</v>
      </c>
      <c r="F29" s="20">
        <v>20</v>
      </c>
      <c r="G29" s="20"/>
      <c r="H29" s="20">
        <v>5</v>
      </c>
      <c r="I29" s="25">
        <v>5</v>
      </c>
      <c r="J29" s="20">
        <v>13</v>
      </c>
      <c r="K29" s="20">
        <v>5</v>
      </c>
      <c r="L29" s="33">
        <v>-31</v>
      </c>
      <c r="M29" s="35">
        <f t="shared" si="0"/>
        <v>30</v>
      </c>
      <c r="N29" s="40">
        <f t="shared" si="1"/>
        <v>15</v>
      </c>
    </row>
    <row r="30" spans="1:14" ht="30" x14ac:dyDescent="0.25">
      <c r="A30" s="6">
        <v>29</v>
      </c>
      <c r="B30" s="7" t="s">
        <v>43</v>
      </c>
      <c r="C30" s="8" t="s">
        <v>1</v>
      </c>
      <c r="D30" s="20">
        <v>20</v>
      </c>
      <c r="E30" s="30">
        <v>0</v>
      </c>
      <c r="F30" s="20">
        <v>10</v>
      </c>
      <c r="G30" s="20">
        <v>20</v>
      </c>
      <c r="H30" s="20">
        <v>5</v>
      </c>
      <c r="I30" s="25">
        <v>25</v>
      </c>
      <c r="J30" s="20">
        <v>34</v>
      </c>
      <c r="K30" s="20">
        <v>10</v>
      </c>
      <c r="L30" s="33">
        <v>16</v>
      </c>
      <c r="M30" s="35">
        <f t="shared" si="0"/>
        <v>140</v>
      </c>
      <c r="N30" s="40">
        <f t="shared" si="1"/>
        <v>70</v>
      </c>
    </row>
    <row r="31" spans="1:14" ht="60" x14ac:dyDescent="0.25">
      <c r="A31" s="6">
        <v>30</v>
      </c>
      <c r="B31" s="7" t="s">
        <v>44</v>
      </c>
      <c r="C31" s="8" t="s">
        <v>1</v>
      </c>
      <c r="D31" s="20">
        <v>8</v>
      </c>
      <c r="E31" s="30">
        <v>0</v>
      </c>
      <c r="F31" s="20">
        <v>10</v>
      </c>
      <c r="G31" s="20"/>
      <c r="H31" s="20">
        <v>5</v>
      </c>
      <c r="I31" s="25">
        <v>13</v>
      </c>
      <c r="J31" s="20">
        <v>20</v>
      </c>
      <c r="K31" s="20">
        <v>10</v>
      </c>
      <c r="L31" s="33">
        <v>14</v>
      </c>
      <c r="M31" s="35">
        <f t="shared" si="0"/>
        <v>80</v>
      </c>
      <c r="N31" s="40">
        <f t="shared" si="1"/>
        <v>40</v>
      </c>
    </row>
    <row r="32" spans="1:14" ht="15.75" x14ac:dyDescent="0.25">
      <c r="A32" s="6">
        <v>31</v>
      </c>
      <c r="B32" s="17" t="s">
        <v>7</v>
      </c>
      <c r="C32" s="8" t="s">
        <v>1</v>
      </c>
      <c r="D32" s="20">
        <v>2</v>
      </c>
      <c r="E32" s="30">
        <v>0</v>
      </c>
      <c r="F32" s="20">
        <v>10</v>
      </c>
      <c r="G32" s="20"/>
      <c r="H32" s="20">
        <v>2</v>
      </c>
      <c r="I32" s="25">
        <v>3</v>
      </c>
      <c r="J32" s="20">
        <v>17</v>
      </c>
      <c r="K32" s="20">
        <v>1</v>
      </c>
      <c r="L32" s="33">
        <v>15</v>
      </c>
      <c r="M32" s="35">
        <f t="shared" si="0"/>
        <v>50</v>
      </c>
      <c r="N32" s="40">
        <f t="shared" si="1"/>
        <v>25</v>
      </c>
    </row>
    <row r="33" spans="1:14" ht="30" x14ac:dyDescent="0.25">
      <c r="A33" s="6">
        <v>32</v>
      </c>
      <c r="B33" s="16" t="s">
        <v>87</v>
      </c>
      <c r="C33" s="19" t="s">
        <v>1</v>
      </c>
      <c r="D33" s="21">
        <v>10</v>
      </c>
      <c r="E33" s="32">
        <v>5</v>
      </c>
      <c r="F33" s="21">
        <v>10</v>
      </c>
      <c r="G33" s="21">
        <v>10</v>
      </c>
      <c r="H33" s="21">
        <v>5</v>
      </c>
      <c r="I33" s="27">
        <v>25</v>
      </c>
      <c r="J33" s="20">
        <v>31</v>
      </c>
      <c r="K33" s="21">
        <v>5</v>
      </c>
      <c r="L33" s="33">
        <v>-61</v>
      </c>
      <c r="M33" s="35">
        <f t="shared" si="0"/>
        <v>40</v>
      </c>
      <c r="N33" s="40">
        <f t="shared" si="1"/>
        <v>20</v>
      </c>
    </row>
    <row r="34" spans="1:14" s="3" customFormat="1" ht="15.75" x14ac:dyDescent="0.25">
      <c r="A34" s="6">
        <v>33</v>
      </c>
      <c r="B34" s="13" t="s">
        <v>45</v>
      </c>
      <c r="C34" s="9" t="s">
        <v>1</v>
      </c>
      <c r="D34" s="20">
        <v>20</v>
      </c>
      <c r="E34" s="30">
        <v>5</v>
      </c>
      <c r="F34" s="20">
        <v>20</v>
      </c>
      <c r="G34" s="31">
        <v>700</v>
      </c>
      <c r="H34" s="20">
        <v>30</v>
      </c>
      <c r="I34" s="25">
        <v>40</v>
      </c>
      <c r="J34" s="20">
        <v>40</v>
      </c>
      <c r="K34" s="20">
        <v>0</v>
      </c>
      <c r="L34" s="34">
        <v>-455</v>
      </c>
      <c r="M34" s="35">
        <f t="shared" si="0"/>
        <v>400</v>
      </c>
      <c r="N34" s="40">
        <f t="shared" si="1"/>
        <v>200</v>
      </c>
    </row>
    <row r="35" spans="1:14" s="3" customFormat="1" ht="15.75" x14ac:dyDescent="0.25">
      <c r="A35" s="6">
        <v>34</v>
      </c>
      <c r="B35" s="13" t="s">
        <v>99</v>
      </c>
      <c r="C35" s="9" t="s">
        <v>1</v>
      </c>
      <c r="D35" s="20"/>
      <c r="E35" s="30"/>
      <c r="F35" s="20"/>
      <c r="G35" s="31">
        <v>100</v>
      </c>
      <c r="H35" s="20"/>
      <c r="I35" s="25"/>
      <c r="J35" s="20"/>
      <c r="K35" s="20"/>
      <c r="L35" s="34">
        <v>-50</v>
      </c>
      <c r="M35" s="35">
        <f t="shared" si="0"/>
        <v>50</v>
      </c>
      <c r="N35" s="40">
        <f t="shared" si="1"/>
        <v>25</v>
      </c>
    </row>
    <row r="36" spans="1:14" ht="45" x14ac:dyDescent="0.25">
      <c r="A36" s="6">
        <v>35</v>
      </c>
      <c r="B36" s="7" t="s">
        <v>46</v>
      </c>
      <c r="C36" s="8" t="s">
        <v>1</v>
      </c>
      <c r="D36" s="20">
        <v>10</v>
      </c>
      <c r="E36" s="30">
        <v>0</v>
      </c>
      <c r="F36" s="20">
        <v>10</v>
      </c>
      <c r="G36" s="20">
        <v>10</v>
      </c>
      <c r="H36" s="20">
        <v>1</v>
      </c>
      <c r="I36" s="25">
        <v>5</v>
      </c>
      <c r="J36" s="20">
        <v>26</v>
      </c>
      <c r="K36" s="20">
        <v>20</v>
      </c>
      <c r="L36" s="33">
        <v>18</v>
      </c>
      <c r="M36" s="35">
        <f t="shared" si="0"/>
        <v>100</v>
      </c>
      <c r="N36" s="40">
        <f t="shared" si="1"/>
        <v>50</v>
      </c>
    </row>
    <row r="37" spans="1:14" ht="15.75" x14ac:dyDescent="0.25">
      <c r="A37" s="6">
        <v>36</v>
      </c>
      <c r="B37" s="7" t="s">
        <v>47</v>
      </c>
      <c r="C37" s="8" t="s">
        <v>4</v>
      </c>
      <c r="D37" s="20">
        <v>8</v>
      </c>
      <c r="E37" s="30">
        <v>5</v>
      </c>
      <c r="F37" s="20">
        <v>10</v>
      </c>
      <c r="G37" s="31">
        <v>100</v>
      </c>
      <c r="H37" s="20">
        <v>3</v>
      </c>
      <c r="I37" s="25">
        <v>36</v>
      </c>
      <c r="J37" s="20">
        <v>217</v>
      </c>
      <c r="K37" s="20">
        <v>2</v>
      </c>
      <c r="L37" s="33">
        <v>19</v>
      </c>
      <c r="M37" s="35">
        <f t="shared" si="0"/>
        <v>400</v>
      </c>
      <c r="N37" s="40">
        <f t="shared" si="1"/>
        <v>200</v>
      </c>
    </row>
    <row r="38" spans="1:14" ht="30" x14ac:dyDescent="0.25">
      <c r="A38" s="6">
        <v>37</v>
      </c>
      <c r="B38" s="7" t="s">
        <v>48</v>
      </c>
      <c r="C38" s="8" t="s">
        <v>1</v>
      </c>
      <c r="D38" s="20">
        <v>3</v>
      </c>
      <c r="E38" s="30">
        <v>0</v>
      </c>
      <c r="F38" s="20">
        <v>4</v>
      </c>
      <c r="G38" s="20"/>
      <c r="H38" s="20">
        <v>1</v>
      </c>
      <c r="I38" s="25">
        <v>11</v>
      </c>
      <c r="J38" s="20">
        <v>14</v>
      </c>
      <c r="K38" s="20">
        <v>1</v>
      </c>
      <c r="L38" s="33">
        <v>6</v>
      </c>
      <c r="M38" s="35">
        <f t="shared" si="0"/>
        <v>40</v>
      </c>
      <c r="N38" s="40">
        <f t="shared" si="1"/>
        <v>20</v>
      </c>
    </row>
    <row r="39" spans="1:14" ht="30" x14ac:dyDescent="0.25">
      <c r="A39" s="6">
        <v>38</v>
      </c>
      <c r="B39" s="7" t="s">
        <v>49</v>
      </c>
      <c r="C39" s="8" t="s">
        <v>1</v>
      </c>
      <c r="D39" s="20">
        <v>10</v>
      </c>
      <c r="E39" s="30">
        <v>1</v>
      </c>
      <c r="F39" s="20">
        <v>2</v>
      </c>
      <c r="G39" s="20">
        <v>5</v>
      </c>
      <c r="H39" s="20">
        <v>2</v>
      </c>
      <c r="I39" s="25">
        <v>2</v>
      </c>
      <c r="J39" s="20">
        <v>9</v>
      </c>
      <c r="K39" s="20">
        <v>5</v>
      </c>
      <c r="L39" s="33">
        <v>-6</v>
      </c>
      <c r="M39" s="35">
        <f t="shared" si="0"/>
        <v>30</v>
      </c>
      <c r="N39" s="40">
        <f t="shared" si="1"/>
        <v>15</v>
      </c>
    </row>
    <row r="40" spans="1:14" ht="45" x14ac:dyDescent="0.25">
      <c r="A40" s="6">
        <v>39</v>
      </c>
      <c r="B40" s="7" t="s">
        <v>50</v>
      </c>
      <c r="C40" s="8" t="s">
        <v>1</v>
      </c>
      <c r="D40" s="20">
        <v>18</v>
      </c>
      <c r="E40" s="30">
        <v>10</v>
      </c>
      <c r="F40" s="20">
        <v>20</v>
      </c>
      <c r="G40" s="20">
        <v>20</v>
      </c>
      <c r="H40" s="20">
        <v>2</v>
      </c>
      <c r="I40" s="25">
        <v>11</v>
      </c>
      <c r="J40" s="20">
        <v>42</v>
      </c>
      <c r="K40" s="20">
        <v>20</v>
      </c>
      <c r="L40" s="33">
        <v>17</v>
      </c>
      <c r="M40" s="35">
        <f t="shared" si="0"/>
        <v>160</v>
      </c>
      <c r="N40" s="40">
        <f t="shared" si="1"/>
        <v>80</v>
      </c>
    </row>
    <row r="41" spans="1:14" ht="60" x14ac:dyDescent="0.25">
      <c r="A41" s="6">
        <v>40</v>
      </c>
      <c r="B41" s="7" t="s">
        <v>51</v>
      </c>
      <c r="C41" s="8" t="s">
        <v>4</v>
      </c>
      <c r="D41" s="20">
        <v>25</v>
      </c>
      <c r="E41" s="30">
        <v>50</v>
      </c>
      <c r="F41" s="20">
        <v>20</v>
      </c>
      <c r="G41" s="20">
        <v>100</v>
      </c>
      <c r="H41" s="20">
        <v>15</v>
      </c>
      <c r="I41" s="25">
        <v>28</v>
      </c>
      <c r="J41" s="20">
        <v>73</v>
      </c>
      <c r="K41" s="20">
        <v>8</v>
      </c>
      <c r="L41" s="33">
        <v>31</v>
      </c>
      <c r="M41" s="35">
        <f t="shared" si="0"/>
        <v>350</v>
      </c>
      <c r="N41" s="40">
        <f t="shared" si="1"/>
        <v>175</v>
      </c>
    </row>
    <row r="42" spans="1:14" ht="60" x14ac:dyDescent="0.25">
      <c r="A42" s="6">
        <v>41</v>
      </c>
      <c r="B42" s="7" t="s">
        <v>52</v>
      </c>
      <c r="C42" s="8" t="s">
        <v>1</v>
      </c>
      <c r="D42" s="20"/>
      <c r="E42" s="30">
        <v>0</v>
      </c>
      <c r="F42" s="20">
        <v>1</v>
      </c>
      <c r="G42" s="20"/>
      <c r="H42" s="20">
        <v>2</v>
      </c>
      <c r="I42" s="25">
        <v>6</v>
      </c>
      <c r="J42" s="20">
        <v>1</v>
      </c>
      <c r="K42" s="20">
        <v>0</v>
      </c>
      <c r="L42" s="33">
        <v>5</v>
      </c>
      <c r="M42" s="35">
        <f t="shared" si="0"/>
        <v>15</v>
      </c>
      <c r="N42" s="40">
        <f t="shared" si="1"/>
        <v>7.5</v>
      </c>
    </row>
    <row r="43" spans="1:14" ht="15.75" x14ac:dyDescent="0.25">
      <c r="A43" s="6">
        <v>42</v>
      </c>
      <c r="B43" s="17" t="s">
        <v>5</v>
      </c>
      <c r="C43" s="8" t="s">
        <v>1</v>
      </c>
      <c r="D43" s="20">
        <v>2</v>
      </c>
      <c r="E43" s="30">
        <v>0</v>
      </c>
      <c r="F43" s="20">
        <v>4</v>
      </c>
      <c r="G43" s="20">
        <v>1</v>
      </c>
      <c r="H43" s="20">
        <v>1</v>
      </c>
      <c r="I43" s="25">
        <v>10</v>
      </c>
      <c r="J43" s="20">
        <v>7</v>
      </c>
      <c r="K43" s="20">
        <v>0</v>
      </c>
      <c r="L43" s="33">
        <v>5</v>
      </c>
      <c r="M43" s="35">
        <f t="shared" si="0"/>
        <v>30</v>
      </c>
      <c r="N43" s="40">
        <f t="shared" si="1"/>
        <v>15</v>
      </c>
    </row>
    <row r="44" spans="1:14" ht="60" x14ac:dyDescent="0.25">
      <c r="A44" s="6">
        <v>43</v>
      </c>
      <c r="B44" s="7" t="s">
        <v>53</v>
      </c>
      <c r="C44" s="8" t="s">
        <v>1</v>
      </c>
      <c r="D44" s="20">
        <v>3</v>
      </c>
      <c r="E44" s="30">
        <v>0</v>
      </c>
      <c r="F44" s="20">
        <v>2</v>
      </c>
      <c r="G44" s="20">
        <v>5</v>
      </c>
      <c r="H44" s="20">
        <v>2</v>
      </c>
      <c r="I44" s="25">
        <v>21</v>
      </c>
      <c r="J44" s="20">
        <v>14</v>
      </c>
      <c r="K44" s="20">
        <v>0</v>
      </c>
      <c r="L44" s="33">
        <v>8</v>
      </c>
      <c r="M44" s="35">
        <f t="shared" si="0"/>
        <v>55</v>
      </c>
      <c r="N44" s="40">
        <f t="shared" si="1"/>
        <v>27.5</v>
      </c>
    </row>
    <row r="45" spans="1:14" ht="15.75" x14ac:dyDescent="0.25">
      <c r="A45" s="6">
        <v>44</v>
      </c>
      <c r="B45" s="7" t="s">
        <v>54</v>
      </c>
      <c r="C45" s="8" t="s">
        <v>1</v>
      </c>
      <c r="D45" s="20">
        <v>1</v>
      </c>
      <c r="E45" s="30">
        <v>0</v>
      </c>
      <c r="F45" s="20">
        <v>4</v>
      </c>
      <c r="G45" s="20">
        <v>3</v>
      </c>
      <c r="H45" s="20">
        <v>2</v>
      </c>
      <c r="I45" s="25">
        <v>14</v>
      </c>
      <c r="J45" s="20">
        <v>12</v>
      </c>
      <c r="K45" s="20">
        <v>4</v>
      </c>
      <c r="L45" s="33">
        <v>5</v>
      </c>
      <c r="M45" s="35">
        <f t="shared" si="0"/>
        <v>45</v>
      </c>
      <c r="N45" s="40">
        <f t="shared" si="1"/>
        <v>22.5</v>
      </c>
    </row>
    <row r="46" spans="1:14" ht="45" x14ac:dyDescent="0.25">
      <c r="A46" s="6">
        <v>45</v>
      </c>
      <c r="B46" s="7" t="s">
        <v>55</v>
      </c>
      <c r="C46" s="8" t="s">
        <v>1</v>
      </c>
      <c r="D46" s="20">
        <v>3</v>
      </c>
      <c r="E46" s="30">
        <v>0</v>
      </c>
      <c r="F46" s="37">
        <v>4</v>
      </c>
      <c r="G46" s="37"/>
      <c r="H46" s="37">
        <v>2</v>
      </c>
      <c r="I46" s="27">
        <v>10</v>
      </c>
      <c r="J46" s="37">
        <v>11</v>
      </c>
      <c r="K46" s="37">
        <v>1</v>
      </c>
      <c r="L46" s="33">
        <v>4</v>
      </c>
      <c r="M46" s="35">
        <f t="shared" si="0"/>
        <v>35</v>
      </c>
      <c r="N46" s="40">
        <f t="shared" si="1"/>
        <v>17.5</v>
      </c>
    </row>
    <row r="47" spans="1:14" ht="30" x14ac:dyDescent="0.25">
      <c r="A47" s="6">
        <v>46</v>
      </c>
      <c r="B47" s="7" t="s">
        <v>56</v>
      </c>
      <c r="C47" s="8" t="s">
        <v>4</v>
      </c>
      <c r="D47" s="20"/>
      <c r="E47" s="30">
        <v>10</v>
      </c>
      <c r="F47" s="37">
        <v>0</v>
      </c>
      <c r="G47" s="37">
        <v>10</v>
      </c>
      <c r="H47" s="37">
        <v>5</v>
      </c>
      <c r="I47" s="27">
        <v>12</v>
      </c>
      <c r="J47" s="37">
        <v>29</v>
      </c>
      <c r="K47" s="37">
        <v>2</v>
      </c>
      <c r="L47" s="33">
        <v>2</v>
      </c>
      <c r="M47" s="35">
        <f t="shared" si="0"/>
        <v>70</v>
      </c>
      <c r="N47" s="40">
        <f t="shared" si="1"/>
        <v>35</v>
      </c>
    </row>
    <row r="48" spans="1:14" ht="30" x14ac:dyDescent="0.25">
      <c r="A48" s="6">
        <v>47</v>
      </c>
      <c r="B48" s="7" t="s">
        <v>57</v>
      </c>
      <c r="C48" s="8" t="s">
        <v>4</v>
      </c>
      <c r="D48" s="20"/>
      <c r="E48" s="30">
        <v>0</v>
      </c>
      <c r="F48" s="37">
        <v>0</v>
      </c>
      <c r="G48" s="37">
        <v>10</v>
      </c>
      <c r="H48" s="37">
        <v>1</v>
      </c>
      <c r="I48" s="27"/>
      <c r="J48" s="37">
        <v>24</v>
      </c>
      <c r="K48" s="37">
        <v>1</v>
      </c>
      <c r="L48" s="33">
        <v>4</v>
      </c>
      <c r="M48" s="35">
        <f t="shared" si="0"/>
        <v>40</v>
      </c>
      <c r="N48" s="40">
        <f t="shared" si="1"/>
        <v>20</v>
      </c>
    </row>
    <row r="49" spans="1:14" ht="30" x14ac:dyDescent="0.25">
      <c r="A49" s="6">
        <v>48</v>
      </c>
      <c r="B49" s="7" t="s">
        <v>58</v>
      </c>
      <c r="C49" s="8" t="s">
        <v>1</v>
      </c>
      <c r="D49" s="20">
        <v>6</v>
      </c>
      <c r="E49" s="30">
        <v>0</v>
      </c>
      <c r="F49" s="37">
        <v>2</v>
      </c>
      <c r="G49" s="37">
        <v>20</v>
      </c>
      <c r="H49" s="37">
        <v>5</v>
      </c>
      <c r="I49" s="27">
        <v>11</v>
      </c>
      <c r="J49" s="37">
        <v>19</v>
      </c>
      <c r="K49" s="37">
        <v>5</v>
      </c>
      <c r="L49" s="33">
        <v>7</v>
      </c>
      <c r="M49" s="35">
        <f t="shared" si="0"/>
        <v>75</v>
      </c>
      <c r="N49" s="40">
        <f t="shared" si="1"/>
        <v>37.5</v>
      </c>
    </row>
    <row r="50" spans="1:14" ht="15.75" x14ac:dyDescent="0.25">
      <c r="A50" s="6">
        <v>49</v>
      </c>
      <c r="B50" s="17" t="s">
        <v>6</v>
      </c>
      <c r="C50" s="8" t="s">
        <v>1</v>
      </c>
      <c r="D50" s="20">
        <v>1</v>
      </c>
      <c r="E50" s="30">
        <v>0</v>
      </c>
      <c r="F50" s="37">
        <v>4</v>
      </c>
      <c r="G50" s="37">
        <v>2</v>
      </c>
      <c r="H50" s="37">
        <v>0</v>
      </c>
      <c r="I50" s="27">
        <v>3</v>
      </c>
      <c r="J50" s="37">
        <v>3</v>
      </c>
      <c r="K50" s="37">
        <v>0</v>
      </c>
      <c r="L50" s="33">
        <v>7</v>
      </c>
      <c r="M50" s="35">
        <f t="shared" si="0"/>
        <v>20</v>
      </c>
      <c r="N50" s="40">
        <f t="shared" si="1"/>
        <v>10</v>
      </c>
    </row>
    <row r="51" spans="1:14" ht="15.75" x14ac:dyDescent="0.25">
      <c r="A51" s="6">
        <v>50</v>
      </c>
      <c r="B51" s="7" t="s">
        <v>59</v>
      </c>
      <c r="C51" s="8" t="s">
        <v>4</v>
      </c>
      <c r="D51" s="20">
        <v>2</v>
      </c>
      <c r="E51" s="30">
        <v>0</v>
      </c>
      <c r="F51" s="37">
        <v>5</v>
      </c>
      <c r="G51" s="37">
        <v>16</v>
      </c>
      <c r="H51" s="37">
        <v>1</v>
      </c>
      <c r="I51" s="27">
        <v>11</v>
      </c>
      <c r="J51" s="37">
        <v>15</v>
      </c>
      <c r="K51" s="37">
        <v>0</v>
      </c>
      <c r="L51" s="33">
        <v>20</v>
      </c>
      <c r="M51" s="35">
        <f t="shared" si="0"/>
        <v>70</v>
      </c>
      <c r="N51" s="40">
        <f t="shared" si="1"/>
        <v>35</v>
      </c>
    </row>
    <row r="52" spans="1:14" ht="15.75" x14ac:dyDescent="0.25">
      <c r="A52" s="6">
        <v>51</v>
      </c>
      <c r="B52" s="7" t="s">
        <v>60</v>
      </c>
      <c r="C52" s="8" t="s">
        <v>4</v>
      </c>
      <c r="D52" s="20"/>
      <c r="E52" s="30">
        <v>50</v>
      </c>
      <c r="F52" s="37">
        <v>10</v>
      </c>
      <c r="G52" s="37">
        <v>40</v>
      </c>
      <c r="H52" s="37">
        <v>5</v>
      </c>
      <c r="I52" s="27">
        <v>22</v>
      </c>
      <c r="J52" s="37">
        <v>73</v>
      </c>
      <c r="K52" s="38">
        <v>24</v>
      </c>
      <c r="L52" s="33">
        <v>76</v>
      </c>
      <c r="M52" s="35">
        <f t="shared" si="0"/>
        <v>300</v>
      </c>
      <c r="N52" s="40">
        <f t="shared" si="1"/>
        <v>150</v>
      </c>
    </row>
    <row r="53" spans="1:14" ht="15.75" x14ac:dyDescent="0.25">
      <c r="A53" s="6">
        <v>52</v>
      </c>
      <c r="B53" s="7" t="s">
        <v>61</v>
      </c>
      <c r="C53" s="8" t="s">
        <v>4</v>
      </c>
      <c r="D53" s="20"/>
      <c r="E53" s="30">
        <v>0</v>
      </c>
      <c r="F53" s="20">
        <v>10</v>
      </c>
      <c r="G53" s="20">
        <v>10</v>
      </c>
      <c r="H53" s="20">
        <v>5</v>
      </c>
      <c r="I53" s="25">
        <v>3</v>
      </c>
      <c r="J53" s="20">
        <v>18</v>
      </c>
      <c r="K53" s="20">
        <v>0</v>
      </c>
      <c r="L53" s="33">
        <v>14</v>
      </c>
      <c r="M53" s="35">
        <f t="shared" si="0"/>
        <v>60</v>
      </c>
      <c r="N53" s="40">
        <f t="shared" si="1"/>
        <v>30</v>
      </c>
    </row>
    <row r="54" spans="1:14" ht="30" x14ac:dyDescent="0.25">
      <c r="A54" s="6">
        <v>53</v>
      </c>
      <c r="B54" s="7" t="s">
        <v>101</v>
      </c>
      <c r="C54" s="8" t="s">
        <v>1</v>
      </c>
      <c r="D54" s="20">
        <v>10</v>
      </c>
      <c r="E54" s="30">
        <v>0</v>
      </c>
      <c r="F54" s="21">
        <v>0</v>
      </c>
      <c r="G54" s="20">
        <v>40</v>
      </c>
      <c r="H54" s="20">
        <v>2</v>
      </c>
      <c r="I54" s="25">
        <v>15</v>
      </c>
      <c r="J54" s="20">
        <v>13</v>
      </c>
      <c r="K54" s="20">
        <v>10</v>
      </c>
      <c r="L54" s="33">
        <v>-40</v>
      </c>
      <c r="M54" s="35">
        <f t="shared" si="0"/>
        <v>50</v>
      </c>
      <c r="N54" s="40">
        <f t="shared" si="1"/>
        <v>25</v>
      </c>
    </row>
    <row r="55" spans="1:14" s="2" customFormat="1" ht="30" x14ac:dyDescent="0.25">
      <c r="A55" s="6">
        <v>54</v>
      </c>
      <c r="B55" s="7" t="s">
        <v>102</v>
      </c>
      <c r="C55" s="8"/>
      <c r="D55" s="20"/>
      <c r="E55" s="30"/>
      <c r="F55" s="23"/>
      <c r="G55" s="20"/>
      <c r="H55" s="20"/>
      <c r="I55" s="25"/>
      <c r="J55" s="20">
        <v>15</v>
      </c>
      <c r="K55" s="20"/>
      <c r="L55" s="33"/>
      <c r="M55" s="35">
        <f t="shared" si="0"/>
        <v>15</v>
      </c>
      <c r="N55" s="40">
        <f t="shared" si="1"/>
        <v>7.5</v>
      </c>
    </row>
    <row r="56" spans="1:14" ht="15.75" x14ac:dyDescent="0.25">
      <c r="A56" s="6">
        <v>55</v>
      </c>
      <c r="B56" s="7" t="s">
        <v>108</v>
      </c>
      <c r="C56" s="8" t="s">
        <v>1</v>
      </c>
      <c r="D56" s="20">
        <v>30</v>
      </c>
      <c r="E56" s="30">
        <v>50</v>
      </c>
      <c r="F56" s="20">
        <v>40</v>
      </c>
      <c r="G56" s="31">
        <v>4000</v>
      </c>
      <c r="H56" s="20">
        <v>50</v>
      </c>
      <c r="I56" s="25">
        <v>55</v>
      </c>
      <c r="J56" s="20">
        <v>172</v>
      </c>
      <c r="K56" s="21">
        <v>0</v>
      </c>
      <c r="L56" s="33">
        <v>203</v>
      </c>
      <c r="M56" s="35">
        <f t="shared" si="0"/>
        <v>4600</v>
      </c>
      <c r="N56" s="40">
        <f t="shared" si="1"/>
        <v>2300</v>
      </c>
    </row>
    <row r="57" spans="1:14" ht="30" x14ac:dyDescent="0.25">
      <c r="A57" s="6">
        <v>56</v>
      </c>
      <c r="B57" s="7" t="s">
        <v>62</v>
      </c>
      <c r="C57" s="8" t="s">
        <v>1</v>
      </c>
      <c r="D57" s="20">
        <v>25</v>
      </c>
      <c r="E57" s="30">
        <v>50</v>
      </c>
      <c r="F57" s="20">
        <v>10</v>
      </c>
      <c r="G57" s="20">
        <v>100</v>
      </c>
      <c r="H57" s="20">
        <v>5</v>
      </c>
      <c r="I57" s="25">
        <v>28</v>
      </c>
      <c r="J57" s="20">
        <v>37</v>
      </c>
      <c r="K57" s="20">
        <v>15</v>
      </c>
      <c r="L57" s="33">
        <v>30</v>
      </c>
      <c r="M57" s="35">
        <f t="shared" si="0"/>
        <v>300</v>
      </c>
      <c r="N57" s="40">
        <f t="shared" si="1"/>
        <v>150</v>
      </c>
    </row>
    <row r="58" spans="1:14" ht="30" x14ac:dyDescent="0.25">
      <c r="A58" s="6">
        <v>57</v>
      </c>
      <c r="B58" s="7" t="s">
        <v>63</v>
      </c>
      <c r="C58" s="8" t="s">
        <v>1</v>
      </c>
      <c r="D58" s="20">
        <v>25</v>
      </c>
      <c r="E58" s="30">
        <v>10</v>
      </c>
      <c r="F58" s="20">
        <v>10</v>
      </c>
      <c r="G58" s="20">
        <v>100</v>
      </c>
      <c r="H58" s="20">
        <v>5</v>
      </c>
      <c r="I58" s="25">
        <v>28</v>
      </c>
      <c r="J58" s="20">
        <v>62</v>
      </c>
      <c r="K58" s="20">
        <v>15</v>
      </c>
      <c r="L58" s="33">
        <v>25</v>
      </c>
      <c r="M58" s="35">
        <f t="shared" si="0"/>
        <v>280</v>
      </c>
      <c r="N58" s="40">
        <f t="shared" si="1"/>
        <v>140</v>
      </c>
    </row>
    <row r="59" spans="1:14" ht="15.75" x14ac:dyDescent="0.25">
      <c r="A59" s="6">
        <v>58</v>
      </c>
      <c r="B59" s="7" t="s">
        <v>64</v>
      </c>
      <c r="C59" s="8" t="s">
        <v>4</v>
      </c>
      <c r="D59" s="20">
        <v>10</v>
      </c>
      <c r="E59" s="30">
        <v>3</v>
      </c>
      <c r="F59" s="20">
        <v>10</v>
      </c>
      <c r="G59" s="20">
        <v>10</v>
      </c>
      <c r="H59" s="20">
        <v>20</v>
      </c>
      <c r="I59" s="25">
        <v>23</v>
      </c>
      <c r="J59" s="20">
        <v>72</v>
      </c>
      <c r="K59" s="20">
        <v>2</v>
      </c>
      <c r="L59" s="33">
        <v>10</v>
      </c>
      <c r="M59" s="35">
        <f t="shared" si="0"/>
        <v>160</v>
      </c>
      <c r="N59" s="40">
        <f t="shared" si="1"/>
        <v>80</v>
      </c>
    </row>
    <row r="60" spans="1:14" ht="15.75" x14ac:dyDescent="0.25">
      <c r="A60" s="6">
        <v>59</v>
      </c>
      <c r="B60" s="7" t="s">
        <v>65</v>
      </c>
      <c r="C60" s="8" t="s">
        <v>4</v>
      </c>
      <c r="D60" s="20"/>
      <c r="E60" s="30">
        <v>9</v>
      </c>
      <c r="F60" s="21">
        <v>5</v>
      </c>
      <c r="G60" s="20">
        <v>10</v>
      </c>
      <c r="H60" s="20">
        <v>20</v>
      </c>
      <c r="I60" s="25">
        <v>28</v>
      </c>
      <c r="J60" s="20">
        <v>68</v>
      </c>
      <c r="K60" s="20">
        <v>0</v>
      </c>
      <c r="L60" s="33">
        <v>10</v>
      </c>
      <c r="M60" s="35">
        <f t="shared" si="0"/>
        <v>150</v>
      </c>
      <c r="N60" s="40">
        <f t="shared" si="1"/>
        <v>75</v>
      </c>
    </row>
    <row r="61" spans="1:14" ht="15.75" x14ac:dyDescent="0.25">
      <c r="A61" s="6">
        <v>60</v>
      </c>
      <c r="B61" s="7" t="s">
        <v>66</v>
      </c>
      <c r="C61" s="8" t="s">
        <v>1</v>
      </c>
      <c r="D61" s="20">
        <v>7</v>
      </c>
      <c r="E61" s="30">
        <v>2</v>
      </c>
      <c r="F61" s="20">
        <v>6</v>
      </c>
      <c r="G61" s="20">
        <v>20</v>
      </c>
      <c r="H61" s="20">
        <v>5</v>
      </c>
      <c r="I61" s="25">
        <v>15</v>
      </c>
      <c r="J61" s="20">
        <v>20</v>
      </c>
      <c r="K61" s="20">
        <v>1</v>
      </c>
      <c r="L61" s="33">
        <v>4</v>
      </c>
      <c r="M61" s="35">
        <f t="shared" si="0"/>
        <v>80</v>
      </c>
      <c r="N61" s="40">
        <f t="shared" si="1"/>
        <v>40</v>
      </c>
    </row>
    <row r="62" spans="1:14" ht="15.75" x14ac:dyDescent="0.25">
      <c r="A62" s="6">
        <v>61</v>
      </c>
      <c r="B62" s="17" t="s">
        <v>67</v>
      </c>
      <c r="C62" s="8" t="s">
        <v>1</v>
      </c>
      <c r="D62" s="20">
        <v>10</v>
      </c>
      <c r="E62" s="30">
        <v>0</v>
      </c>
      <c r="F62" s="20">
        <v>12</v>
      </c>
      <c r="G62" s="20">
        <v>24</v>
      </c>
      <c r="H62" s="20">
        <v>0</v>
      </c>
      <c r="I62" s="25">
        <v>10</v>
      </c>
      <c r="J62" s="20">
        <v>7</v>
      </c>
      <c r="K62" s="20">
        <v>6</v>
      </c>
      <c r="L62" s="33">
        <v>31</v>
      </c>
      <c r="M62" s="35">
        <f t="shared" si="0"/>
        <v>100</v>
      </c>
      <c r="N62" s="40">
        <f t="shared" si="1"/>
        <v>50</v>
      </c>
    </row>
    <row r="63" spans="1:14" ht="15.75" x14ac:dyDescent="0.25">
      <c r="A63" s="6">
        <v>62</v>
      </c>
      <c r="B63" s="17" t="s">
        <v>68</v>
      </c>
      <c r="C63" s="8" t="s">
        <v>1</v>
      </c>
      <c r="D63" s="20">
        <v>18</v>
      </c>
      <c r="E63" s="30">
        <v>0</v>
      </c>
      <c r="F63" s="20">
        <v>12</v>
      </c>
      <c r="G63" s="20">
        <v>24</v>
      </c>
      <c r="H63" s="20">
        <v>0</v>
      </c>
      <c r="I63" s="25">
        <v>0</v>
      </c>
      <c r="J63" s="20">
        <v>20</v>
      </c>
      <c r="K63" s="20">
        <v>0</v>
      </c>
      <c r="L63" s="33">
        <v>26</v>
      </c>
      <c r="M63" s="35">
        <f t="shared" si="0"/>
        <v>100</v>
      </c>
      <c r="N63" s="40">
        <f t="shared" si="1"/>
        <v>50</v>
      </c>
    </row>
    <row r="64" spans="1:14" ht="45" x14ac:dyDescent="0.25">
      <c r="A64" s="6">
        <v>63</v>
      </c>
      <c r="B64" s="7" t="s">
        <v>69</v>
      </c>
      <c r="C64" s="8" t="s">
        <v>1</v>
      </c>
      <c r="D64" s="20">
        <v>10</v>
      </c>
      <c r="E64" s="30">
        <v>6</v>
      </c>
      <c r="F64" s="20">
        <v>12</v>
      </c>
      <c r="G64" s="20">
        <v>5</v>
      </c>
      <c r="H64" s="20">
        <v>5</v>
      </c>
      <c r="I64" s="25">
        <v>2</v>
      </c>
      <c r="J64" s="20">
        <v>16</v>
      </c>
      <c r="K64" s="20">
        <v>1</v>
      </c>
      <c r="L64" s="33">
        <v>3</v>
      </c>
      <c r="M64" s="35">
        <f t="shared" si="0"/>
        <v>60</v>
      </c>
      <c r="N64" s="40">
        <f t="shared" si="1"/>
        <v>30</v>
      </c>
    </row>
    <row r="65" spans="1:14" ht="15.75" x14ac:dyDescent="0.25">
      <c r="A65" s="6">
        <v>64</v>
      </c>
      <c r="B65" s="7" t="s">
        <v>70</v>
      </c>
      <c r="C65" s="8" t="s">
        <v>1</v>
      </c>
      <c r="D65" s="20">
        <v>6</v>
      </c>
      <c r="E65" s="30">
        <v>5</v>
      </c>
      <c r="F65" s="20">
        <v>1</v>
      </c>
      <c r="G65" s="20">
        <v>5</v>
      </c>
      <c r="H65" s="20">
        <v>2</v>
      </c>
      <c r="I65" s="25">
        <v>13</v>
      </c>
      <c r="J65" s="20">
        <v>19</v>
      </c>
      <c r="K65" s="20">
        <v>1</v>
      </c>
      <c r="L65" s="33">
        <v>8</v>
      </c>
      <c r="M65" s="35">
        <f t="shared" si="0"/>
        <v>60</v>
      </c>
      <c r="N65" s="40">
        <f t="shared" si="1"/>
        <v>30</v>
      </c>
    </row>
    <row r="66" spans="1:14" ht="15.75" x14ac:dyDescent="0.25">
      <c r="A66" s="6">
        <v>65</v>
      </c>
      <c r="B66" s="17" t="s">
        <v>81</v>
      </c>
      <c r="C66" s="8" t="s">
        <v>1</v>
      </c>
      <c r="D66" s="20"/>
      <c r="E66" s="30">
        <v>0</v>
      </c>
      <c r="F66" s="20">
        <v>10</v>
      </c>
      <c r="G66" s="20"/>
      <c r="H66" s="20">
        <v>0</v>
      </c>
      <c r="I66" s="25">
        <v>20</v>
      </c>
      <c r="J66" s="20">
        <v>2</v>
      </c>
      <c r="K66" s="20">
        <v>0</v>
      </c>
      <c r="L66" s="33">
        <v>-2</v>
      </c>
      <c r="M66" s="35">
        <f t="shared" si="0"/>
        <v>30</v>
      </c>
      <c r="N66" s="40">
        <f t="shared" si="1"/>
        <v>15</v>
      </c>
    </row>
    <row r="67" spans="1:14" s="3" customFormat="1" ht="15.75" x14ac:dyDescent="0.25">
      <c r="A67" s="6">
        <v>66</v>
      </c>
      <c r="B67" s="18" t="s">
        <v>10</v>
      </c>
      <c r="C67" s="9" t="s">
        <v>1</v>
      </c>
      <c r="D67" s="20">
        <v>30</v>
      </c>
      <c r="E67" s="30">
        <v>60</v>
      </c>
      <c r="F67" s="20">
        <v>10</v>
      </c>
      <c r="G67" s="20">
        <v>300</v>
      </c>
      <c r="H67" s="20">
        <v>15</v>
      </c>
      <c r="I67" s="25">
        <v>45</v>
      </c>
      <c r="J67" s="20">
        <v>500</v>
      </c>
      <c r="K67" s="20">
        <v>120</v>
      </c>
      <c r="L67" s="34">
        <v>120</v>
      </c>
      <c r="M67" s="35">
        <f t="shared" si="0"/>
        <v>1200</v>
      </c>
      <c r="N67" s="40">
        <f t="shared" ref="N67:N95" si="2">M67/2</f>
        <v>600</v>
      </c>
    </row>
    <row r="68" spans="1:14" s="3" customFormat="1" ht="15.75" x14ac:dyDescent="0.25">
      <c r="A68" s="6">
        <v>67</v>
      </c>
      <c r="B68" s="18" t="s">
        <v>8</v>
      </c>
      <c r="C68" s="9" t="s">
        <v>1</v>
      </c>
      <c r="D68" s="20">
        <v>20</v>
      </c>
      <c r="E68" s="30">
        <v>50</v>
      </c>
      <c r="F68" s="20">
        <v>10</v>
      </c>
      <c r="G68" s="20">
        <v>30</v>
      </c>
      <c r="H68" s="20">
        <v>15</v>
      </c>
      <c r="I68" s="25">
        <v>25</v>
      </c>
      <c r="J68" s="20">
        <v>200</v>
      </c>
      <c r="K68" s="20">
        <v>20</v>
      </c>
      <c r="L68" s="34">
        <v>30</v>
      </c>
      <c r="M68" s="35">
        <f t="shared" ref="M68:M95" si="3">SUM(D68:L68)</f>
        <v>400</v>
      </c>
      <c r="N68" s="40">
        <f t="shared" si="2"/>
        <v>200</v>
      </c>
    </row>
    <row r="69" spans="1:14" s="3" customFormat="1" ht="15.75" x14ac:dyDescent="0.25">
      <c r="A69" s="6">
        <v>68</v>
      </c>
      <c r="B69" s="13" t="s">
        <v>71</v>
      </c>
      <c r="C69" s="9" t="s">
        <v>1</v>
      </c>
      <c r="D69" s="20">
        <v>1</v>
      </c>
      <c r="E69" s="30">
        <v>0</v>
      </c>
      <c r="F69" s="21">
        <v>4</v>
      </c>
      <c r="G69" s="20"/>
      <c r="H69" s="20">
        <v>0</v>
      </c>
      <c r="I69" s="25"/>
      <c r="J69" s="20">
        <v>0</v>
      </c>
      <c r="K69" s="20">
        <v>0</v>
      </c>
      <c r="L69" s="34">
        <v>0</v>
      </c>
      <c r="M69" s="35">
        <f t="shared" si="3"/>
        <v>5</v>
      </c>
      <c r="N69" s="40">
        <f t="shared" si="2"/>
        <v>2.5</v>
      </c>
    </row>
    <row r="70" spans="1:14" ht="15.75" x14ac:dyDescent="0.25">
      <c r="A70" s="6">
        <v>69</v>
      </c>
      <c r="B70" s="7" t="s">
        <v>72</v>
      </c>
      <c r="C70" s="8" t="s">
        <v>1</v>
      </c>
      <c r="D70" s="20"/>
      <c r="E70" s="30">
        <v>0</v>
      </c>
      <c r="F70" s="20">
        <v>5</v>
      </c>
      <c r="G70" s="20"/>
      <c r="H70" s="20">
        <v>2</v>
      </c>
      <c r="I70" s="25"/>
      <c r="J70" s="20">
        <v>6</v>
      </c>
      <c r="K70" s="20">
        <v>0</v>
      </c>
      <c r="L70" s="33">
        <v>7</v>
      </c>
      <c r="M70" s="35">
        <f t="shared" si="3"/>
        <v>20</v>
      </c>
      <c r="N70" s="40">
        <f t="shared" si="2"/>
        <v>10</v>
      </c>
    </row>
    <row r="71" spans="1:14" ht="15.75" x14ac:dyDescent="0.25">
      <c r="A71" s="6">
        <v>70</v>
      </c>
      <c r="B71" s="7" t="s">
        <v>73</v>
      </c>
      <c r="C71" s="8" t="s">
        <v>1</v>
      </c>
      <c r="D71" s="20"/>
      <c r="E71" s="30">
        <v>0</v>
      </c>
      <c r="F71" s="20">
        <v>5</v>
      </c>
      <c r="G71" s="20"/>
      <c r="H71" s="20">
        <v>2</v>
      </c>
      <c r="I71" s="25"/>
      <c r="J71" s="20">
        <v>6</v>
      </c>
      <c r="K71" s="20">
        <v>0</v>
      </c>
      <c r="L71" s="33">
        <v>7</v>
      </c>
      <c r="M71" s="35">
        <f t="shared" si="3"/>
        <v>20</v>
      </c>
      <c r="N71" s="40">
        <f t="shared" si="2"/>
        <v>10</v>
      </c>
    </row>
    <row r="72" spans="1:14" ht="15.75" x14ac:dyDescent="0.25">
      <c r="A72" s="6">
        <v>71</v>
      </c>
      <c r="B72" s="7" t="s">
        <v>74</v>
      </c>
      <c r="C72" s="8" t="s">
        <v>1</v>
      </c>
      <c r="D72" s="20"/>
      <c r="E72" s="30">
        <v>0</v>
      </c>
      <c r="F72" s="20">
        <v>5</v>
      </c>
      <c r="G72" s="20"/>
      <c r="H72" s="20">
        <v>2</v>
      </c>
      <c r="I72" s="25"/>
      <c r="J72" s="20">
        <v>6</v>
      </c>
      <c r="K72" s="20">
        <v>0</v>
      </c>
      <c r="L72" s="33">
        <v>7</v>
      </c>
      <c r="M72" s="35">
        <f t="shared" si="3"/>
        <v>20</v>
      </c>
      <c r="N72" s="40">
        <f t="shared" si="2"/>
        <v>10</v>
      </c>
    </row>
    <row r="73" spans="1:14" ht="15.75" x14ac:dyDescent="0.25">
      <c r="A73" s="6">
        <v>72</v>
      </c>
      <c r="B73" s="7" t="s">
        <v>75</v>
      </c>
      <c r="C73" s="8" t="s">
        <v>1</v>
      </c>
      <c r="D73" s="20"/>
      <c r="E73" s="30">
        <v>0</v>
      </c>
      <c r="F73" s="20">
        <v>5</v>
      </c>
      <c r="G73" s="20"/>
      <c r="H73" s="20">
        <v>2</v>
      </c>
      <c r="I73" s="25"/>
      <c r="J73" s="20">
        <v>6</v>
      </c>
      <c r="K73" s="20">
        <v>0</v>
      </c>
      <c r="L73" s="33">
        <v>7</v>
      </c>
      <c r="M73" s="35">
        <f t="shared" si="3"/>
        <v>20</v>
      </c>
      <c r="N73" s="40">
        <f t="shared" si="2"/>
        <v>10</v>
      </c>
    </row>
    <row r="74" spans="1:14" s="2" customFormat="1" ht="15.75" x14ac:dyDescent="0.25">
      <c r="A74" s="6">
        <v>73</v>
      </c>
      <c r="B74" s="17" t="s">
        <v>95</v>
      </c>
      <c r="C74" s="8"/>
      <c r="D74" s="20"/>
      <c r="E74" s="30"/>
      <c r="F74" s="20"/>
      <c r="G74" s="20"/>
      <c r="H74" s="20"/>
      <c r="I74" s="25"/>
      <c r="J74" s="20"/>
      <c r="K74" s="20"/>
      <c r="L74" s="33">
        <v>10</v>
      </c>
      <c r="M74" s="35">
        <f t="shared" si="3"/>
        <v>10</v>
      </c>
      <c r="N74" s="40">
        <f t="shared" si="2"/>
        <v>5</v>
      </c>
    </row>
    <row r="75" spans="1:14" ht="15.75" x14ac:dyDescent="0.25">
      <c r="A75" s="6">
        <v>74</v>
      </c>
      <c r="B75" s="7" t="s">
        <v>76</v>
      </c>
      <c r="C75" s="8" t="s">
        <v>1</v>
      </c>
      <c r="D75" s="20">
        <v>2</v>
      </c>
      <c r="E75" s="30">
        <v>3</v>
      </c>
      <c r="F75" s="20"/>
      <c r="G75" s="20"/>
      <c r="H75" s="20">
        <v>5</v>
      </c>
      <c r="I75" s="25"/>
      <c r="J75" s="20">
        <v>2</v>
      </c>
      <c r="K75" s="20">
        <v>0</v>
      </c>
      <c r="L75" s="33">
        <v>3</v>
      </c>
      <c r="M75" s="35">
        <f t="shared" si="3"/>
        <v>15</v>
      </c>
      <c r="N75" s="40">
        <f t="shared" si="2"/>
        <v>7.5</v>
      </c>
    </row>
    <row r="76" spans="1:14" ht="15.75" x14ac:dyDescent="0.25">
      <c r="A76" s="6">
        <v>75</v>
      </c>
      <c r="B76" s="17" t="s">
        <v>77</v>
      </c>
      <c r="C76" s="8" t="s">
        <v>1</v>
      </c>
      <c r="D76" s="20">
        <v>4</v>
      </c>
      <c r="E76" s="30">
        <v>0</v>
      </c>
      <c r="F76" s="20"/>
      <c r="G76" s="20">
        <v>5</v>
      </c>
      <c r="H76" s="20">
        <v>0</v>
      </c>
      <c r="I76" s="25">
        <v>1</v>
      </c>
      <c r="J76" s="20">
        <v>10</v>
      </c>
      <c r="K76" s="20">
        <v>5</v>
      </c>
      <c r="L76" s="33">
        <v>5</v>
      </c>
      <c r="M76" s="35">
        <f t="shared" si="3"/>
        <v>30</v>
      </c>
      <c r="N76" s="40">
        <f t="shared" si="2"/>
        <v>15</v>
      </c>
    </row>
    <row r="77" spans="1:14" ht="15.75" x14ac:dyDescent="0.25">
      <c r="A77" s="6">
        <v>76</v>
      </c>
      <c r="B77" s="17" t="s">
        <v>78</v>
      </c>
      <c r="C77" s="8" t="s">
        <v>1</v>
      </c>
      <c r="D77" s="20"/>
      <c r="E77" s="30">
        <v>0</v>
      </c>
      <c r="F77" s="20"/>
      <c r="G77" s="20">
        <v>3</v>
      </c>
      <c r="H77" s="20">
        <v>0</v>
      </c>
      <c r="I77" s="25"/>
      <c r="J77" s="20">
        <v>0</v>
      </c>
      <c r="K77" s="20">
        <v>0</v>
      </c>
      <c r="L77" s="33">
        <v>2</v>
      </c>
      <c r="M77" s="35">
        <f t="shared" si="3"/>
        <v>5</v>
      </c>
      <c r="N77" s="40">
        <f t="shared" si="2"/>
        <v>2.5</v>
      </c>
    </row>
    <row r="78" spans="1:14" ht="15.75" x14ac:dyDescent="0.25">
      <c r="A78" s="6">
        <v>77</v>
      </c>
      <c r="B78" s="13" t="s">
        <v>79</v>
      </c>
      <c r="C78" s="9" t="s">
        <v>1</v>
      </c>
      <c r="D78" s="20"/>
      <c r="E78" s="30">
        <v>0</v>
      </c>
      <c r="F78" s="20">
        <v>2</v>
      </c>
      <c r="G78" s="20"/>
      <c r="H78" s="20">
        <v>0</v>
      </c>
      <c r="I78" s="25">
        <v>2</v>
      </c>
      <c r="J78" s="20">
        <v>6</v>
      </c>
      <c r="K78" s="20">
        <v>0</v>
      </c>
      <c r="L78" s="33">
        <v>0</v>
      </c>
      <c r="M78" s="35">
        <f t="shared" si="3"/>
        <v>10</v>
      </c>
      <c r="N78" s="40">
        <f t="shared" si="2"/>
        <v>5</v>
      </c>
    </row>
    <row r="79" spans="1:14" ht="15.75" x14ac:dyDescent="0.25">
      <c r="A79" s="6">
        <v>78</v>
      </c>
      <c r="B79" s="13" t="s">
        <v>80</v>
      </c>
      <c r="C79" s="9" t="s">
        <v>1</v>
      </c>
      <c r="D79" s="20">
        <v>10</v>
      </c>
      <c r="E79" s="27">
        <v>0</v>
      </c>
      <c r="F79" s="37">
        <v>21</v>
      </c>
      <c r="G79" s="37">
        <v>10</v>
      </c>
      <c r="H79" s="37">
        <v>0</v>
      </c>
      <c r="I79" s="27">
        <v>13</v>
      </c>
      <c r="J79" s="37">
        <v>19</v>
      </c>
      <c r="K79" s="37">
        <v>0</v>
      </c>
      <c r="L79" s="37">
        <v>7</v>
      </c>
      <c r="M79" s="35">
        <f t="shared" si="3"/>
        <v>80</v>
      </c>
      <c r="N79" s="40">
        <f t="shared" si="2"/>
        <v>40</v>
      </c>
    </row>
    <row r="80" spans="1:14" s="2" customFormat="1" ht="15.75" x14ac:dyDescent="0.25">
      <c r="A80" s="6">
        <v>79</v>
      </c>
      <c r="B80" s="17" t="s">
        <v>82</v>
      </c>
      <c r="C80" s="8" t="s">
        <v>1</v>
      </c>
      <c r="D80" s="20"/>
      <c r="E80" s="27">
        <v>0</v>
      </c>
      <c r="F80" s="37">
        <v>10</v>
      </c>
      <c r="G80" s="37"/>
      <c r="H80" s="37">
        <v>0</v>
      </c>
      <c r="I80" s="27">
        <v>15</v>
      </c>
      <c r="J80" s="37">
        <v>0</v>
      </c>
      <c r="K80" s="37">
        <v>0</v>
      </c>
      <c r="L80" s="37">
        <v>25</v>
      </c>
      <c r="M80" s="35">
        <f t="shared" si="3"/>
        <v>50</v>
      </c>
      <c r="N80" s="40">
        <f t="shared" si="2"/>
        <v>25</v>
      </c>
    </row>
    <row r="81" spans="1:15" s="2" customFormat="1" ht="15.75" x14ac:dyDescent="0.25">
      <c r="A81" s="6">
        <v>80</v>
      </c>
      <c r="B81" s="17" t="s">
        <v>83</v>
      </c>
      <c r="C81" s="8" t="s">
        <v>1</v>
      </c>
      <c r="D81" s="20"/>
      <c r="E81" s="27">
        <v>0</v>
      </c>
      <c r="F81" s="37">
        <v>10</v>
      </c>
      <c r="G81" s="37"/>
      <c r="H81" s="37">
        <v>0</v>
      </c>
      <c r="I81" s="27">
        <v>15</v>
      </c>
      <c r="J81" s="37">
        <v>0</v>
      </c>
      <c r="K81" s="37">
        <v>0</v>
      </c>
      <c r="L81" s="37">
        <v>25</v>
      </c>
      <c r="M81" s="35">
        <f t="shared" si="3"/>
        <v>50</v>
      </c>
      <c r="N81" s="40">
        <f t="shared" si="2"/>
        <v>25</v>
      </c>
    </row>
    <row r="82" spans="1:15" ht="15.75" x14ac:dyDescent="0.25">
      <c r="A82" s="6">
        <v>81</v>
      </c>
      <c r="B82" s="15" t="s">
        <v>84</v>
      </c>
      <c r="C82" s="9" t="s">
        <v>19</v>
      </c>
      <c r="D82" s="20"/>
      <c r="E82" s="27">
        <v>0</v>
      </c>
      <c r="F82" s="37">
        <v>0</v>
      </c>
      <c r="G82" s="37"/>
      <c r="H82" s="37">
        <v>0</v>
      </c>
      <c r="I82" s="27"/>
      <c r="J82" s="37">
        <v>20</v>
      </c>
      <c r="K82" s="37">
        <v>0</v>
      </c>
      <c r="L82" s="37">
        <v>30</v>
      </c>
      <c r="M82" s="35">
        <f t="shared" si="3"/>
        <v>50</v>
      </c>
      <c r="N82" s="40">
        <f t="shared" si="2"/>
        <v>25</v>
      </c>
    </row>
    <row r="83" spans="1:15" ht="15.75" x14ac:dyDescent="0.25">
      <c r="A83" s="6">
        <v>82</v>
      </c>
      <c r="B83" s="15" t="s">
        <v>85</v>
      </c>
      <c r="C83" s="9" t="s">
        <v>19</v>
      </c>
      <c r="D83" s="20"/>
      <c r="E83" s="27">
        <v>0</v>
      </c>
      <c r="F83" s="37">
        <v>0</v>
      </c>
      <c r="G83" s="37"/>
      <c r="H83" s="37">
        <v>0</v>
      </c>
      <c r="I83" s="27">
        <v>80</v>
      </c>
      <c r="J83" s="37">
        <v>30</v>
      </c>
      <c r="K83" s="37">
        <v>0</v>
      </c>
      <c r="L83" s="37">
        <v>40</v>
      </c>
      <c r="M83" s="35">
        <f t="shared" si="3"/>
        <v>150</v>
      </c>
      <c r="N83" s="40">
        <f t="shared" si="2"/>
        <v>75</v>
      </c>
    </row>
    <row r="84" spans="1:15" ht="15.75" x14ac:dyDescent="0.25">
      <c r="A84" s="6">
        <v>83</v>
      </c>
      <c r="B84" s="15" t="s">
        <v>86</v>
      </c>
      <c r="C84" s="9" t="s">
        <v>19</v>
      </c>
      <c r="D84" s="20"/>
      <c r="E84" s="27">
        <v>0</v>
      </c>
      <c r="F84" s="37">
        <v>0</v>
      </c>
      <c r="G84" s="37"/>
      <c r="H84" s="37">
        <v>0</v>
      </c>
      <c r="I84" s="27">
        <v>60</v>
      </c>
      <c r="J84" s="37">
        <v>50</v>
      </c>
      <c r="K84" s="37">
        <v>0</v>
      </c>
      <c r="L84" s="37">
        <v>40</v>
      </c>
      <c r="M84" s="35">
        <f t="shared" si="3"/>
        <v>150</v>
      </c>
      <c r="N84" s="40">
        <f t="shared" si="2"/>
        <v>75</v>
      </c>
    </row>
    <row r="85" spans="1:15" ht="15.75" x14ac:dyDescent="0.25">
      <c r="A85" s="6">
        <v>84</v>
      </c>
      <c r="B85" s="16" t="s">
        <v>89</v>
      </c>
      <c r="C85" s="14" t="s">
        <v>1</v>
      </c>
      <c r="D85" s="20">
        <v>130</v>
      </c>
      <c r="E85" s="27">
        <v>0</v>
      </c>
      <c r="F85" s="37">
        <v>100</v>
      </c>
      <c r="G85" s="37">
        <v>20</v>
      </c>
      <c r="H85" s="37">
        <v>0</v>
      </c>
      <c r="I85" s="27">
        <v>222</v>
      </c>
      <c r="J85" s="37">
        <v>102</v>
      </c>
      <c r="K85" s="37">
        <v>100</v>
      </c>
      <c r="L85" s="37">
        <v>1</v>
      </c>
      <c r="M85" s="35">
        <f t="shared" si="3"/>
        <v>675</v>
      </c>
      <c r="N85" s="40">
        <f t="shared" si="2"/>
        <v>337.5</v>
      </c>
    </row>
    <row r="86" spans="1:15" ht="15.75" x14ac:dyDescent="0.25">
      <c r="A86" s="6">
        <v>85</v>
      </c>
      <c r="B86" s="7" t="s">
        <v>90</v>
      </c>
      <c r="C86" s="8" t="s">
        <v>1</v>
      </c>
      <c r="D86" s="20">
        <v>30</v>
      </c>
      <c r="E86" s="27">
        <v>10</v>
      </c>
      <c r="F86" s="37"/>
      <c r="G86" s="37">
        <v>20</v>
      </c>
      <c r="H86" s="37">
        <v>0</v>
      </c>
      <c r="I86" s="27">
        <v>22</v>
      </c>
      <c r="J86" s="37">
        <v>2</v>
      </c>
      <c r="K86" s="37">
        <v>0</v>
      </c>
      <c r="L86" s="37">
        <v>1</v>
      </c>
      <c r="M86" s="35">
        <f t="shared" si="3"/>
        <v>85</v>
      </c>
      <c r="N86" s="40">
        <f t="shared" si="2"/>
        <v>42.5</v>
      </c>
    </row>
    <row r="87" spans="1:15" ht="15.75" x14ac:dyDescent="0.25">
      <c r="A87" s="6">
        <v>86</v>
      </c>
      <c r="B87" s="13" t="s">
        <v>88</v>
      </c>
      <c r="C87" s="9" t="s">
        <v>1</v>
      </c>
      <c r="D87" s="20"/>
      <c r="E87" s="27">
        <v>0</v>
      </c>
      <c r="F87" s="37"/>
      <c r="G87" s="37"/>
      <c r="H87" s="37">
        <v>20</v>
      </c>
      <c r="I87" s="27">
        <v>1</v>
      </c>
      <c r="J87" s="37">
        <v>13</v>
      </c>
      <c r="K87" s="37">
        <v>2</v>
      </c>
      <c r="L87" s="37">
        <v>4</v>
      </c>
      <c r="M87" s="35">
        <f t="shared" si="3"/>
        <v>40</v>
      </c>
      <c r="N87" s="40">
        <f t="shared" si="2"/>
        <v>20</v>
      </c>
    </row>
    <row r="88" spans="1:15" s="2" customFormat="1" ht="45" x14ac:dyDescent="0.25">
      <c r="A88" s="41">
        <v>87</v>
      </c>
      <c r="B88" s="42" t="s">
        <v>110</v>
      </c>
      <c r="C88" s="38" t="s">
        <v>1</v>
      </c>
      <c r="D88" s="37">
        <v>60</v>
      </c>
      <c r="E88" s="43"/>
      <c r="F88" s="37"/>
      <c r="G88" s="43"/>
      <c r="H88" s="43"/>
      <c r="I88" s="43"/>
      <c r="J88" s="43"/>
      <c r="K88" s="43"/>
      <c r="L88" s="43"/>
      <c r="M88" s="36">
        <f t="shared" si="3"/>
        <v>60</v>
      </c>
      <c r="N88" s="44">
        <f>M88/2+40</f>
        <v>70</v>
      </c>
      <c r="O88" s="24"/>
    </row>
    <row r="89" spans="1:15" s="2" customFormat="1" x14ac:dyDescent="0.25">
      <c r="A89" s="6">
        <v>88</v>
      </c>
      <c r="B89" s="16" t="s">
        <v>96</v>
      </c>
      <c r="C89" s="14" t="s">
        <v>1</v>
      </c>
      <c r="D89" s="21">
        <v>3</v>
      </c>
      <c r="E89" s="22"/>
      <c r="F89" s="33"/>
      <c r="G89" s="22"/>
      <c r="H89" s="22"/>
      <c r="I89" s="22"/>
      <c r="J89" s="22"/>
      <c r="K89" s="22"/>
      <c r="L89" s="34">
        <v>7</v>
      </c>
      <c r="M89" s="36">
        <f t="shared" si="3"/>
        <v>10</v>
      </c>
      <c r="N89" s="40">
        <f t="shared" si="2"/>
        <v>5</v>
      </c>
    </row>
    <row r="90" spans="1:15" s="2" customFormat="1" x14ac:dyDescent="0.25">
      <c r="A90" s="6">
        <v>89</v>
      </c>
      <c r="B90" s="16" t="s">
        <v>97</v>
      </c>
      <c r="C90" s="14" t="s">
        <v>1</v>
      </c>
      <c r="D90" s="21">
        <v>5</v>
      </c>
      <c r="E90" s="22"/>
      <c r="F90" s="33"/>
      <c r="G90" s="22"/>
      <c r="H90" s="22"/>
      <c r="I90" s="22"/>
      <c r="J90" s="22">
        <v>5</v>
      </c>
      <c r="K90" s="22"/>
      <c r="L90" s="34">
        <v>5</v>
      </c>
      <c r="M90" s="36">
        <f t="shared" si="3"/>
        <v>15</v>
      </c>
      <c r="N90" s="40">
        <f t="shared" si="2"/>
        <v>7.5</v>
      </c>
    </row>
    <row r="91" spans="1:15" s="2" customFormat="1" ht="30" x14ac:dyDescent="0.25">
      <c r="A91" s="6">
        <v>90</v>
      </c>
      <c r="B91" s="16" t="s">
        <v>98</v>
      </c>
      <c r="C91" s="14" t="s">
        <v>1</v>
      </c>
      <c r="D91" s="21"/>
      <c r="E91" s="22">
        <v>5</v>
      </c>
      <c r="F91" s="33"/>
      <c r="G91" s="22"/>
      <c r="H91" s="22"/>
      <c r="I91" s="22"/>
      <c r="J91" s="22"/>
      <c r="K91" s="22"/>
      <c r="L91" s="22"/>
      <c r="M91" s="36">
        <f t="shared" si="3"/>
        <v>5</v>
      </c>
      <c r="N91" s="40">
        <f t="shared" si="2"/>
        <v>2.5</v>
      </c>
    </row>
    <row r="92" spans="1:15" s="2" customFormat="1" x14ac:dyDescent="0.25">
      <c r="A92" s="6">
        <v>91</v>
      </c>
      <c r="B92" s="28" t="s">
        <v>100</v>
      </c>
      <c r="C92" s="14" t="s">
        <v>1</v>
      </c>
      <c r="D92" s="21"/>
      <c r="E92" s="22"/>
      <c r="F92" s="33"/>
      <c r="G92" s="22">
        <v>20</v>
      </c>
      <c r="H92" s="22"/>
      <c r="I92" s="22"/>
      <c r="J92" s="22"/>
      <c r="K92" s="22"/>
      <c r="L92" s="22"/>
      <c r="M92" s="36">
        <f t="shared" si="3"/>
        <v>20</v>
      </c>
      <c r="N92" s="40">
        <f t="shared" si="2"/>
        <v>10</v>
      </c>
    </row>
    <row r="93" spans="1:15" s="2" customFormat="1" x14ac:dyDescent="0.25">
      <c r="A93" s="6">
        <v>92</v>
      </c>
      <c r="B93" s="16" t="s">
        <v>103</v>
      </c>
      <c r="C93" s="14" t="s">
        <v>1</v>
      </c>
      <c r="D93" s="21"/>
      <c r="E93" s="22"/>
      <c r="F93" s="33"/>
      <c r="G93" s="22"/>
      <c r="H93" s="22">
        <v>120</v>
      </c>
      <c r="I93" s="22"/>
      <c r="J93" s="22"/>
      <c r="K93" s="22"/>
      <c r="L93" s="22"/>
      <c r="M93" s="36">
        <f t="shared" si="3"/>
        <v>120</v>
      </c>
      <c r="N93" s="40">
        <f t="shared" si="2"/>
        <v>60</v>
      </c>
    </row>
    <row r="94" spans="1:15" s="2" customFormat="1" x14ac:dyDescent="0.25">
      <c r="A94" s="6">
        <v>93</v>
      </c>
      <c r="B94" s="28" t="s">
        <v>104</v>
      </c>
      <c r="C94" s="14" t="s">
        <v>4</v>
      </c>
      <c r="D94" s="21"/>
      <c r="E94" s="22"/>
      <c r="F94" s="33"/>
      <c r="G94" s="22"/>
      <c r="H94" s="22"/>
      <c r="I94" s="22"/>
      <c r="J94" s="22">
        <v>4</v>
      </c>
      <c r="K94" s="22"/>
      <c r="L94" s="22">
        <v>6</v>
      </c>
      <c r="M94" s="36">
        <f t="shared" si="3"/>
        <v>10</v>
      </c>
      <c r="N94" s="40">
        <f t="shared" si="2"/>
        <v>5</v>
      </c>
    </row>
    <row r="95" spans="1:15" s="2" customFormat="1" ht="30" x14ac:dyDescent="0.25">
      <c r="A95" s="6">
        <v>94</v>
      </c>
      <c r="B95" s="16" t="s">
        <v>107</v>
      </c>
      <c r="C95" s="14" t="s">
        <v>1</v>
      </c>
      <c r="D95" s="21"/>
      <c r="E95" s="22"/>
      <c r="F95" s="33"/>
      <c r="G95" s="22"/>
      <c r="H95" s="22"/>
      <c r="I95" s="22">
        <v>11</v>
      </c>
      <c r="J95" s="22"/>
      <c r="K95" s="22"/>
      <c r="L95" s="22">
        <v>1</v>
      </c>
      <c r="M95" s="36">
        <f t="shared" si="3"/>
        <v>12</v>
      </c>
      <c r="N95" s="40">
        <f t="shared" si="2"/>
        <v>6</v>
      </c>
    </row>
  </sheetData>
  <pageMargins left="0.70866141732283472" right="0.70866141732283472" top="0.74803149606299213" bottom="0.74803149606299213" header="0.31496062992125984" footer="0.31496062992125984"/>
  <pageSetup paperSize="9" scale="75" fitToHeight="0" orientation="portrait" verticalDpi="0" r:id="rId1"/>
  <headerFooter>
    <oddHeader>&amp;RZałącznik nr 2 do Zapytania ofertowego - zestawienie ilościowo - jakościowe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biurówka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2020-06-22T12:24:16Z</dcterms:modified>
</cp:coreProperties>
</file>