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>
    <definedName name="_xlnm.Print_Area" localSheetId="0">'Arkusz1'!$A$1:$F$169</definedName>
  </definedNames>
  <calcPr fullCalcOnLoad="1"/>
</workbook>
</file>

<file path=xl/sharedStrings.xml><?xml version="1.0" encoding="utf-8"?>
<sst xmlns="http://schemas.openxmlformats.org/spreadsheetml/2006/main" count="233" uniqueCount="217">
  <si>
    <t>Rok wprowadzenia do sprzedaży najbardziej innowacyjnego produktu / usługi</t>
  </si>
  <si>
    <t>Przychody ze sprzedaży najbardziej innowacyjnego produktu / usługi na rynku krajowym w każdym roku</t>
  </si>
  <si>
    <t>Liczba patentów, które zostały zatwierdzone w danym roku (ogółem)</t>
  </si>
  <si>
    <t>z tego pracownicy naukowo-badawczy</t>
  </si>
  <si>
    <t>Nazwa przedsiębiorstwa</t>
  </si>
  <si>
    <t>Adres</t>
  </si>
  <si>
    <t>Adres e-mail</t>
  </si>
  <si>
    <t>Adres strony www</t>
  </si>
  <si>
    <t>Numer identyfikacyjny REGON</t>
  </si>
  <si>
    <t>Numer faxu</t>
  </si>
  <si>
    <t>Numer telefonu</t>
  </si>
  <si>
    <t>ulica, nr</t>
  </si>
  <si>
    <t>miejscowość</t>
  </si>
  <si>
    <t>kod pocztowy</t>
  </si>
  <si>
    <t>Wyszczególnienie</t>
  </si>
  <si>
    <t>Imię, nazwisko, telefon i e-mail osoby, która sporządziła sprawozdanie</t>
  </si>
  <si>
    <t>Lp.</t>
  </si>
  <si>
    <t xml:space="preserve">Ogółem </t>
  </si>
  <si>
    <t>Działalność badawcza i rozwojowa (B+R)</t>
  </si>
  <si>
    <t>Zakup gotowej technologii w postaci dokumentacji i praw</t>
  </si>
  <si>
    <t>Nakłady inwestycyjne na środki trwałe</t>
  </si>
  <si>
    <t xml:space="preserve">w tym z importu </t>
  </si>
  <si>
    <t>kraj</t>
  </si>
  <si>
    <t>Zysk netto</t>
  </si>
  <si>
    <t>Strata netto</t>
  </si>
  <si>
    <t>CZ. II Dz. 2 w. 65</t>
  </si>
  <si>
    <t>CZ. II Dz. 2 w. 66</t>
  </si>
  <si>
    <t>Zysk brutto</t>
  </si>
  <si>
    <t>Strata brutto</t>
  </si>
  <si>
    <t>CZ. II Dz. 2 w. 59</t>
  </si>
  <si>
    <t>CZ. II Dz. 2 w. 60</t>
  </si>
  <si>
    <t>Kapitał własny</t>
  </si>
  <si>
    <t>Aktywa razem</t>
  </si>
  <si>
    <t>CZ. II Dz. 2 w. 03</t>
  </si>
  <si>
    <t>Przeciętne zatrudnienie (w pełnych etatach)</t>
  </si>
  <si>
    <t>Liczba pracujących w osobach (stan w dniu 31.12)</t>
  </si>
  <si>
    <t>z tego</t>
  </si>
  <si>
    <t>z tego nakłady</t>
  </si>
  <si>
    <t>wewnętrzne</t>
  </si>
  <si>
    <t>w tym</t>
  </si>
  <si>
    <t xml:space="preserve"> patenty krajowe</t>
  </si>
  <si>
    <t>Wartości niematerialne i prawne</t>
  </si>
  <si>
    <t>CZ. II Dz. 1 kol. 02 w. 03</t>
  </si>
  <si>
    <t>Koszty zakończonych prac rozwojowych</t>
  </si>
  <si>
    <t xml:space="preserve"> patenty europejskie (EPO)</t>
  </si>
  <si>
    <t xml:space="preserve"> patenty amerykańskie (USPTO)</t>
  </si>
  <si>
    <t>Stan na</t>
  </si>
  <si>
    <t>województwo</t>
  </si>
  <si>
    <t>Przychody netto ze sprzedaży i zrównane z nimi</t>
  </si>
  <si>
    <t>CZ. II Dz. 2 w. 01 (suma w. 02 +  04 + 05 + 06)</t>
  </si>
  <si>
    <t xml:space="preserve">Dane uzupełniające </t>
  </si>
  <si>
    <t>dwuznakowy symbol województwa</t>
  </si>
  <si>
    <t>Trzycyfrowy kod formy własności</t>
  </si>
  <si>
    <t>zewnętrzne (zakup usług B+R)</t>
  </si>
  <si>
    <t>Nakłady na środki trwałe ogółem (w tys. zł)</t>
  </si>
  <si>
    <t>Przeszkody dla innowacji</t>
  </si>
  <si>
    <t>przerwany w trakcie realizacji (zaniechany po rozpoczęciu)</t>
  </si>
  <si>
    <t>poważnie opóźniony</t>
  </si>
  <si>
    <t>Czynniki ekonomiczne</t>
  </si>
  <si>
    <t>zbyt wysokie koszty innowacji</t>
  </si>
  <si>
    <t>Czynniki związane z wiedzą</t>
  </si>
  <si>
    <t>brak wykwalifikowanego personelu</t>
  </si>
  <si>
    <t>brak informacji na temat technologii</t>
  </si>
  <si>
    <t>brak informacji na temat rynków</t>
  </si>
  <si>
    <t>trudności w znalezieniu partnerów do współpracy w zakresie działalności innowacyjnej</t>
  </si>
  <si>
    <t>Czynniki rynkowe</t>
  </si>
  <si>
    <t>niepewny popyt na innowacyjne (nowe) produkty</t>
  </si>
  <si>
    <t>Pozostałe czynniki</t>
  </si>
  <si>
    <t>brak potrzeby prowadzenia działalności innowacyjnej ze względu na wprowadzenie innowacji w latach poprzednich</t>
  </si>
  <si>
    <t>w ogóle nierozpoczęty (zarzucony w fazie opracowywania koncepcji)</t>
  </si>
  <si>
    <t>PNT-01 Dz. 4 kol. 1 w. 01</t>
  </si>
  <si>
    <t>PNT-01 Dz. 4 kol. 2 w. 01</t>
  </si>
  <si>
    <t>inne, jakie?</t>
  </si>
  <si>
    <t>budynki i lokale, obiekty inżynierii lądowej i wodnej oraz grunty</t>
  </si>
  <si>
    <t>Marketing związany z wprowadzaniem nowych lub istotnie ulepszonych produktów</t>
  </si>
  <si>
    <t>Nakłady na działalność innowacyjną w przemyśle i usługach w tys. zł (bez znaku po przecinku)</t>
  </si>
  <si>
    <t>Środki własne**</t>
  </si>
  <si>
    <t>Środki otrzymane z budżetu państwa**</t>
  </si>
  <si>
    <t>Środki pozyskane z zagranicy (bezzwrotne)**</t>
  </si>
  <si>
    <t>Środki pochodzące z funduszy kapitału ryzyka**</t>
  </si>
  <si>
    <t>Kredyty bankowe**</t>
  </si>
  <si>
    <r>
      <t xml:space="preserve"> ** - z nakładów ogółem (wiersz 01) przypada na (w. 14+15+16+17+18 </t>
    </r>
    <r>
      <rPr>
        <sz val="10"/>
        <rFont val="Arial"/>
        <family val="0"/>
      </rPr>
      <t>≤</t>
    </r>
    <r>
      <rPr>
        <sz val="10"/>
        <rFont val="Arial Narrow"/>
        <family val="2"/>
      </rPr>
      <t xml:space="preserve"> w. 01)</t>
    </r>
  </si>
  <si>
    <t xml:space="preserve">Liczba podpisanych w danym roku kontraktów w 7. Programie Badawczym UE </t>
  </si>
  <si>
    <t>Przychody netto ze sprzedaży produktów (wyrobów i usług), towarów i materiałów w tys. zł</t>
  </si>
  <si>
    <t>w roku</t>
  </si>
  <si>
    <t>Przychody netto ze sprzedaży produktów (wyrobów i usług), towarów i materiałów, w tym</t>
  </si>
  <si>
    <t>Imię, nazwisko osoby kierującej firmą</t>
  </si>
  <si>
    <t>Imię, nazwisko osoby odpowiedzialnej za prace badawczo-rozwojowe w przedsiębiorstwie</t>
  </si>
  <si>
    <t>Wyrażam zgodę na to, żeby dane zawarte w Ankiecie zostały wykorzystane dla potrzeb badań naukowych, publikacji w postaci rankingów, studiów przypadków przeznaczonych dla celow dydaktycznych oraz bezpłatnych ocen innowacyjności.</t>
  </si>
  <si>
    <t>Liczba podpisanych w danym roku kontraktów z innych Funduszy Europejskich</t>
  </si>
  <si>
    <t>Jaka suma byłaby potrzebna, żeby zrealizować Państwa plany w zakresie innowacji</t>
  </si>
  <si>
    <t>tys. zł</t>
  </si>
  <si>
    <r>
      <t xml:space="preserve">dla odpowiedzi </t>
    </r>
    <r>
      <rPr>
        <b/>
        <i/>
        <sz val="11"/>
        <rFont val="Arial CE"/>
        <family val="2"/>
      </rPr>
      <t xml:space="preserve">TAK </t>
    </r>
    <r>
      <rPr>
        <b/>
        <sz val="11"/>
        <rFont val="Arial CE"/>
        <family val="2"/>
      </rPr>
      <t xml:space="preserve">proszę wpisać 1, dla </t>
    </r>
    <r>
      <rPr>
        <b/>
        <i/>
        <sz val="11"/>
        <rFont val="Arial CE"/>
        <family val="2"/>
      </rPr>
      <t xml:space="preserve">NIE </t>
    </r>
    <r>
      <rPr>
        <b/>
        <sz val="11"/>
        <rFont val="Arial CE"/>
        <family val="2"/>
      </rPr>
      <t>wpisać 0</t>
    </r>
  </si>
  <si>
    <t>w tym sprzedaż eksportowa w danym roku</t>
  </si>
  <si>
    <t>Zatrudnienie  w działalności B+R ogółem (liczba osób) stan w dniu 31.12 (rubr. 2+3+4)</t>
  </si>
  <si>
    <t>Szkolenie personelu związane bezpośrednio z wprowadzaniem innowacji produktowych lub procesowych</t>
  </si>
  <si>
    <t>Pozostałe nakłady poniesione na wprowadzenie nowych lub istotnie ulepszonych produktów lub procesów</t>
  </si>
  <si>
    <t xml:space="preserve">CZ. II Dz. 1 kol. 02 w. 02 </t>
  </si>
  <si>
    <t>CZ. II Dz. 1 kol. 02 w. 60 (wiersze 61 do 69)</t>
  </si>
  <si>
    <t>CZ. II Dz. 1 kol. 02 w. 59 (wiersze  01 + 31)</t>
  </si>
  <si>
    <t>F-01/I-01 Dane uzupełniające w. 78</t>
  </si>
  <si>
    <t>F-01/I-01 Dane uzupełniające w. 79</t>
  </si>
  <si>
    <t>Zakup oprogramowania</t>
  </si>
  <si>
    <t>Rok powstania przedsiębiorstwa</t>
  </si>
  <si>
    <t>Innowacje przynoszące korzyści dla środowiska</t>
  </si>
  <si>
    <t>Obniżka materiałochłonności na jednostkę produktu</t>
  </si>
  <si>
    <t>Obniżka energochłonności na jednostkę produktu</t>
  </si>
  <si>
    <t>Obniżka emisji dwutlenku węgla przez Wasze przedsiębiorstwo</t>
  </si>
  <si>
    <t>Użycie materiałów mniej zanieczyszczających lub niebezpiecznych dla środowiska</t>
  </si>
  <si>
    <t>długość</t>
  </si>
  <si>
    <t>szerokość</t>
  </si>
  <si>
    <t>małym</t>
  </si>
  <si>
    <t>średnim</t>
  </si>
  <si>
    <t>dużym</t>
  </si>
  <si>
    <t>Czy w Waszym przedsiębiorstwie mają zastosowanie:</t>
  </si>
  <si>
    <t>nanotechnologie</t>
  </si>
  <si>
    <t>biotechnologie</t>
  </si>
  <si>
    <t>Jak zdaniem Państwa inwestycje w technologie teleinformatyczne wpływają na innowacyjność Waszego przedsiębiorstwa?</t>
  </si>
  <si>
    <t>Wykorzystanie nowopowstających technologii</t>
  </si>
  <si>
    <t>* - firmy usługowe mogą przy wypełnianiu posiłkować się formularzem PNT-02 dla przemysłu, gdyż GUS za 2007 r. nie prowadził tego badania dla usług</t>
  </si>
  <si>
    <t>Czynniki utrudniające działaność innowacyjną</t>
  </si>
  <si>
    <t>wody</t>
  </si>
  <si>
    <t xml:space="preserve">powietrza </t>
  </si>
  <si>
    <t>poziomu hałasu</t>
  </si>
  <si>
    <t>odpadów</t>
  </si>
  <si>
    <t>materiałów</t>
  </si>
  <si>
    <t xml:space="preserve">wody </t>
  </si>
  <si>
    <t>Co powinny zrobić instytucje publiczne, aby zmniejszyć bariery innowacyjności?</t>
  </si>
  <si>
    <t>VII (2007-2013) Programu Ramowego Badań i Rozwoju Technicznego Unii Europejskiej/Program CIP</t>
  </si>
  <si>
    <t xml:space="preserve">Powtórne wykorzystanie (recykling) </t>
  </si>
  <si>
    <t>Położenie geograficzne*</t>
  </si>
  <si>
    <t>gleby</t>
  </si>
  <si>
    <t>Rachunek zysków i strat</t>
  </si>
  <si>
    <t>Czteroznakowy symbol PKD 2007</t>
  </si>
  <si>
    <t>Pozycja w PNT-02 dla przemysłu lub PNT-02/u dla usług za rok 2009</t>
  </si>
  <si>
    <t xml:space="preserve">Pozycja w formularzu F-02 za 2009 r. </t>
  </si>
  <si>
    <t>Pozycja w formularzu j.n. za 2009 r.</t>
  </si>
  <si>
    <t>Dz. 3 w. 01 (suma wierszy 02+05+06+07+11+12+13)</t>
  </si>
  <si>
    <t>Dz. 3 w. 02 (suma wierszy 03+04)</t>
  </si>
  <si>
    <t>Dz. 3 w. 03</t>
  </si>
  <si>
    <t>Dz. 3 w. 04</t>
  </si>
  <si>
    <t>Dz. 3 w. 07 (suma wierszy 08+09)</t>
  </si>
  <si>
    <t>Dz. 3 w. 08</t>
  </si>
  <si>
    <t>maszyny i urządzenia techniczne, środki transportowe, narzędzia, przyrządy, ruchomości i wyposażenie</t>
  </si>
  <si>
    <t>Dz. 3  w. 09</t>
  </si>
  <si>
    <t>Dz. 3 w. 10</t>
  </si>
  <si>
    <t>Dz. 3 w. 11</t>
  </si>
  <si>
    <t>Dz. 3 w. 12</t>
  </si>
  <si>
    <t>Dz. 3  w. 13</t>
  </si>
  <si>
    <t>Dz. 3 w. 14</t>
  </si>
  <si>
    <t>Dz. 3 w. 15</t>
  </si>
  <si>
    <t>Dz. 3  w. 16</t>
  </si>
  <si>
    <t>Dz. 3  w. 17</t>
  </si>
  <si>
    <t>Dz. 3  w. 18</t>
  </si>
  <si>
    <t>Najbardziej innowacyjny produkt / usługa przedsiębiorstwa w roku 2009 (nazwa)</t>
  </si>
  <si>
    <t>Czy w roku 2009 choć jeden projekt dotyczący innowacji był: (dotyczy jednostek, które prowadziły działalność innowacyjną)</t>
  </si>
  <si>
    <t>Czy w latach 2007-2009 Wasze przedsiębiorstwo otrzymało dofinansowanie z:</t>
  </si>
  <si>
    <t xml:space="preserve">Czy przedsiębiorstwo sporządza sprawozdania z serii SI (Społeczeństwo Informacyjne), proszę wymienić jakie? </t>
  </si>
  <si>
    <t xml:space="preserve">Wypełnioną ankietę oraz kopię PNT-01, PNT-02 lub PNT-02/u prosimy wysłać na adres: janik@inepan.waw.pl  </t>
  </si>
  <si>
    <t xml:space="preserve">F-01/I-01 Cz. II Dz. 2 kol. 1 w. 01 </t>
  </si>
  <si>
    <t>Liczba sprzedanych licencji</t>
  </si>
  <si>
    <r>
      <rPr>
        <b/>
        <sz val="12"/>
        <rFont val="Arial CE"/>
        <family val="0"/>
      </rPr>
      <t xml:space="preserve">Ankieta INE PAN i Sieci naukowej MSN za lata 2009, 2008, 2007  </t>
    </r>
    <r>
      <rPr>
        <b/>
        <i/>
        <sz val="12"/>
        <rFont val="Arial CE"/>
        <family val="0"/>
      </rPr>
      <t>(wybrane dane) -</t>
    </r>
    <r>
      <rPr>
        <b/>
        <i/>
        <sz val="13"/>
        <color indexed="10"/>
        <rFont val="Arial CE"/>
        <family val="0"/>
      </rPr>
      <t xml:space="preserve"> </t>
    </r>
    <r>
      <rPr>
        <b/>
        <i/>
        <sz val="15"/>
        <color indexed="10"/>
        <rFont val="Arial CE"/>
        <family val="0"/>
      </rPr>
      <t>SZÓSTA</t>
    </r>
    <r>
      <rPr>
        <b/>
        <i/>
        <sz val="13"/>
        <rFont val="Arial CE"/>
        <family val="2"/>
      </rPr>
      <t xml:space="preserve"> </t>
    </r>
    <r>
      <rPr>
        <b/>
        <i/>
        <sz val="15"/>
        <color indexed="10"/>
        <rFont val="Arial CE"/>
        <family val="0"/>
      </rPr>
      <t xml:space="preserve">EDYCJA </t>
    </r>
  </si>
  <si>
    <t>Przychody ze sprzedaży najbardziej innowacyjnego produktu / usługi na rynku zagranicznym w każdym roku</t>
  </si>
  <si>
    <t>wysokie koszty prac B+R</t>
  </si>
  <si>
    <t>rynek opanowany przez dominujące przedsiębiorstwa</t>
  </si>
  <si>
    <t xml:space="preserve">PNT-02 Dz. 2 kol. 1 w. 01 </t>
  </si>
  <si>
    <t>Przychody ze sprzedaży produktów (wyrobów i usług) nowych lub istotnie ulepszonych wprowadzonych na rynek w latach 2007-2009</t>
  </si>
  <si>
    <t>PNT-02 Dz. 2 kol. 2 w. 01</t>
  </si>
  <si>
    <t>PNT-02 Dz. 2 kol. 3 w. 01</t>
  </si>
  <si>
    <t>PNT-02 Dz. 2 kol. 2 w. 02</t>
  </si>
  <si>
    <t>PNT-02 Dz. 2 kol. 3 w. 02</t>
  </si>
  <si>
    <t>Przychody netto ze sprzedaży produktów nowych lub istotnie ulepszonych tylko dla Waszego przedsiebiorstwa</t>
  </si>
  <si>
    <t>PNT-02 Dz. 2 kol. 2 w. 03</t>
  </si>
  <si>
    <t>PNT-02 Dz. 2 kol. 3 w. 03</t>
  </si>
  <si>
    <t>Przychody netto ze sprzedaży produktów nowych lub istotnie ulepszonych dla rynku, na którym działa przedsiebiorstwo</t>
  </si>
  <si>
    <t>Importochłonność eksportu (%)</t>
  </si>
  <si>
    <t>Liczba zastrzeżonych wzorów przemysłowych</t>
  </si>
  <si>
    <t>Czy prowadzicie Państwo działalność związaną z wzornictwem przemysłowym?</t>
  </si>
  <si>
    <t>brak środków finansowych w Waszym przedsiębiorstwie lub w Waszej grupie przedsiębiorstw</t>
  </si>
  <si>
    <t>brak środków finansowych ze żródeł zewnętrznych</t>
  </si>
  <si>
    <t>Zmniejszenie zanieczyszczenia</t>
  </si>
  <si>
    <t>Jakie są główne skutki spadku koniunktury w Państwa przedsiębiorstwie z punktu widzenia innowacyjności?</t>
  </si>
  <si>
    <t>W jakim stopniu Państwa przedsiębiorstwo jest dotknięte przez spadek koniunktury?</t>
  </si>
  <si>
    <t>Co powinny zrobić instytucje publiczne aby zmniejszyć te negatywne efekty?</t>
  </si>
  <si>
    <t>Wpływ spadku koniunktury na innowacje</t>
  </si>
  <si>
    <t>raczej wysoki kurs walutowy</t>
  </si>
  <si>
    <t>raczej niski kurs walutowy</t>
  </si>
  <si>
    <t>brak popytu na innowacje</t>
  </si>
  <si>
    <r>
      <t>Stopień wpływu</t>
    </r>
    <r>
      <rPr>
        <b/>
        <sz val="11"/>
        <rFont val="Arial CE"/>
        <family val="0"/>
      </rPr>
      <t xml:space="preserve"> </t>
    </r>
    <r>
      <rPr>
        <i/>
        <sz val="11"/>
        <rFont val="Arial CE"/>
        <family val="0"/>
      </rPr>
      <t>(pyt. 53-64)</t>
    </r>
    <r>
      <rPr>
        <b/>
        <sz val="11"/>
        <rFont val="Arial CE"/>
        <family val="0"/>
      </rPr>
      <t xml:space="preserve"> </t>
    </r>
    <r>
      <rPr>
        <b/>
        <sz val="11"/>
        <rFont val="Arial CE"/>
        <family val="2"/>
      </rPr>
      <t>- proszę podać wg skali:                                           1 - wysokie, 2 - średnie, 3 - niskie, 4 - bez znaczenia</t>
    </r>
  </si>
  <si>
    <t>Czy dla rozwoju Państwa przedsiębiorstwa korzystny jest:</t>
  </si>
  <si>
    <t>Czy w Państwa firmie podejmuje się działania związane ze Społeczną Odpowiedzialnością  Biznesu (CSR)?</t>
  </si>
  <si>
    <t>Kod kraju</t>
  </si>
  <si>
    <t>Jeśli Wasze przedsiębiorstwo stanowi część zagranicznej grupy kapitałowej, to w jakim kraju mieści się centrala?</t>
  </si>
  <si>
    <t>zgodne z PNT-02 za rok 2007* Dz. 3 w. 05</t>
  </si>
  <si>
    <t>zgodne z PNT-02 za rok 2007* Dz. 3 w. 06</t>
  </si>
  <si>
    <t>* - firmy usługowe mogą przy wypełnianiu posiłkować się formularzem PNT-02 dla przemysłu</t>
  </si>
  <si>
    <t>Pozycja w PNT-02 dla przemysłu lub PNT-02/u dla usług* za rok 2009</t>
  </si>
  <si>
    <t>w tym sprzedaż na eksport</t>
  </si>
  <si>
    <t>Jeśli Wasze przedsiębiorstwo wprowadziło nowe lub istotnie ulepszone produkty/usługi i/lub procesy, to kto je opracował?</t>
  </si>
  <si>
    <t>Wartość dodana jest wynikiem pracy opartej o bardzo wysokie kwalifikacje pracowników</t>
  </si>
  <si>
    <r>
      <t>Czy w</t>
    </r>
    <r>
      <rPr>
        <i/>
        <sz val="11"/>
        <rFont val="Arial Narrow"/>
        <family val="2"/>
      </rPr>
      <t xml:space="preserve"> 2009 r. </t>
    </r>
    <r>
      <rPr>
        <i/>
        <sz val="11"/>
        <rFont val="Arial Narrow"/>
        <family val="2"/>
      </rPr>
      <t>Wasze przedsiębiorstwo wprowadziło produkt (wyrób lub usługę), proces, metodę organizacyjną lub marketingową które przyniosły korzyści dla środowiska:</t>
    </r>
  </si>
  <si>
    <t>Czy mają Państwo konkretne propozycje zmiany przepisów, procedur, norm, które wpłynęłyby na wzrost innowacyjności Państwa przedsiębiorstwa?</t>
  </si>
  <si>
    <t>Czy macie Państwo dodatkowe uwagi związane z innowacyjnością nie objęte pytaniami ankiety?</t>
  </si>
  <si>
    <t>Jakie działy przedsiębiorstwa uczestniczyły w przygotowaniu ankiety?</t>
  </si>
  <si>
    <r>
      <t>Krótka charakterystyka (do 1000 znaków): 1. Na czym polega innowacyjność produktu/usługi. 2. Nowe cechy użytkowe. 3. Na jakie potrzeby odbiorcy one odpowiadają. 4. Jednostkowe nakłady na B+R (źródła nakładów). 5. Patenty (wewnętrzne czy zewnętrzne - podać źródło). 6. Ilość sztuk sprzedanych (ile klientów obsłużono). 7. Wpływ na cenę/koszty/obroty. 8. Użytkownicy (klienci, pracownicy, firmy, instytuty badawcze). 9. Nowe użyte technologie. 10. Zastosowane rozwiązania informatyczne.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11. Korzyści dla środowiska: produktu/wyrobu/usługi), procesu, metody organizacji/marketingu.</t>
    </r>
    <r>
      <rPr>
        <sz val="11"/>
        <rFont val="Arial Narrow"/>
        <family val="2"/>
      </rPr>
      <t xml:space="preserve"> 12. Wzornictwo. 13. Nowatorskie rozwiązania rynkowe. 14. Nagrody, wyróżnienia, medale na wystawach krajowych i zagranicznych. 15. Certyfikaty (jakie?). 16. Inne, jakie?</t>
    </r>
  </si>
  <si>
    <t>Szanowni Państwo, prosimy o wypełnienie danych w komórkach otoczonych grubą linią. Ze względów technicznych bardzo prosimy nie dodawać kolumn ani wierszy w tabeli formularza. Ponadto prosimy nie zmieniać formatowania poszczególnych komórek tabeli. Zakres niniejszego formularza celowo zawiera tylko wybrane dane z formularzy PNT, F01, F02. Jeśli uznają Państwo za konieczne dodanie innych pozycji prosimy o dodawanie ich PONIŻEJ ostatniej pozycji niniejszego formularza. Obowiązujące wersje symboli województw, krajów, form własności, PKD - w załączeniu.</t>
  </si>
  <si>
    <t>* do określenia położenia geograficznego proszę użyć poniższej strony: http://www.mapy.boo.pl/innowacje/GeoLokalizator.html</t>
  </si>
  <si>
    <r>
      <t xml:space="preserve"> -głównie Wasze przedsiębiorstwo lub Wasza grupa kapitałowa </t>
    </r>
    <r>
      <rPr>
        <i/>
        <sz val="11"/>
        <rFont val="Arial Narrow"/>
        <family val="2"/>
      </rPr>
      <t>(podać nazwę grupy)</t>
    </r>
  </si>
  <si>
    <r>
      <t xml:space="preserve"> -Wasze przedsiębiortswo we współpracy z innymi przedsiębiorstwami </t>
    </r>
    <r>
      <rPr>
        <i/>
        <sz val="11"/>
        <rFont val="Arial Narrow"/>
        <family val="2"/>
      </rPr>
      <t>(podać nazwy)</t>
    </r>
  </si>
  <si>
    <r>
      <t xml:space="preserve"> -Wasze przedsiębiortswo we współpracy z uczelniami, instytucjami naukowymi krajowymi </t>
    </r>
    <r>
      <rPr>
        <i/>
        <sz val="11"/>
        <rFont val="Arial Narrow"/>
        <family val="2"/>
      </rPr>
      <t>(podać nazwy)</t>
    </r>
  </si>
  <si>
    <r>
      <t xml:space="preserve"> -Wasze przedsiębiortswo we współpracy z uczelnaimi, instytucjami naukowymi zagranicznymi </t>
    </r>
    <r>
      <rPr>
        <i/>
        <sz val="11"/>
        <rFont val="Arial Narrow"/>
        <family val="2"/>
      </rPr>
      <t>(podać nazwy)</t>
    </r>
  </si>
  <si>
    <r>
      <t xml:space="preserve"> -głównie krajowe instytucje naukowe (PAN, JBR-y, szkoły wyższe) </t>
    </r>
    <r>
      <rPr>
        <i/>
        <sz val="11"/>
        <rFont val="Arial Narrow"/>
        <family val="2"/>
      </rPr>
      <t>(podać nazwy)</t>
    </r>
  </si>
  <si>
    <r>
      <t xml:space="preserve">jeśli </t>
    </r>
    <r>
      <rPr>
        <b/>
        <i/>
        <sz val="11"/>
        <rFont val="Arial CE"/>
        <family val="2"/>
      </rPr>
      <t xml:space="preserve">TAK </t>
    </r>
    <r>
      <rPr>
        <b/>
        <sz val="11"/>
        <rFont val="Arial CE"/>
        <family val="2"/>
      </rPr>
      <t xml:space="preserve">proszę wpisać 1, jeśli </t>
    </r>
    <r>
      <rPr>
        <b/>
        <i/>
        <sz val="11"/>
        <rFont val="Arial CE"/>
        <family val="2"/>
      </rPr>
      <t xml:space="preserve">NIE proszę </t>
    </r>
    <r>
      <rPr>
        <b/>
        <sz val="11"/>
        <rFont val="Arial CE"/>
        <family val="2"/>
      </rPr>
      <t>wpisać 0</t>
    </r>
  </si>
  <si>
    <r>
      <t xml:space="preserve">jeśli </t>
    </r>
    <r>
      <rPr>
        <b/>
        <i/>
        <sz val="11"/>
        <rFont val="Arial CE"/>
        <family val="2"/>
      </rPr>
      <t xml:space="preserve">TAK </t>
    </r>
    <r>
      <rPr>
        <b/>
        <sz val="11"/>
        <rFont val="Arial CE"/>
        <family val="2"/>
      </rPr>
      <t xml:space="preserve">proszę podać wartość %,                           dla poz. 103-106 jeśli </t>
    </r>
    <r>
      <rPr>
        <b/>
        <i/>
        <sz val="11"/>
        <rFont val="Arial CE"/>
        <family val="2"/>
      </rPr>
      <t>TAK</t>
    </r>
    <r>
      <rPr>
        <b/>
        <sz val="11"/>
        <rFont val="Arial CE"/>
        <family val="2"/>
      </rPr>
      <t xml:space="preserve"> proszę wpisać 1,                                       dla pozycji 107 podać wartość w [dB]),                                 jeśli </t>
    </r>
    <r>
      <rPr>
        <b/>
        <i/>
        <sz val="11"/>
        <rFont val="Arial CE"/>
        <family val="2"/>
      </rPr>
      <t>NIE</t>
    </r>
    <r>
      <rPr>
        <b/>
        <sz val="11"/>
        <rFont val="Arial CE"/>
        <family val="2"/>
      </rPr>
      <t xml:space="preserve"> proszę wpisać 0           </t>
    </r>
  </si>
  <si>
    <t>[dB]</t>
  </si>
  <si>
    <r>
      <t xml:space="preserve">jeśli </t>
    </r>
    <r>
      <rPr>
        <b/>
        <i/>
        <sz val="11"/>
        <rFont val="Arial CE"/>
        <family val="2"/>
      </rPr>
      <t>TAK</t>
    </r>
    <r>
      <rPr>
        <b/>
        <sz val="11"/>
        <rFont val="Arial CE"/>
        <family val="2"/>
      </rPr>
      <t xml:space="preserve"> proszę wpisać 1, jeśli </t>
    </r>
    <r>
      <rPr>
        <b/>
        <i/>
        <sz val="11"/>
        <rFont val="Arial CE"/>
        <family val="2"/>
      </rPr>
      <t>NIE</t>
    </r>
    <r>
      <rPr>
        <b/>
        <sz val="11"/>
        <rFont val="Arial CE"/>
        <family val="2"/>
      </rPr>
      <t xml:space="preserve"> proszę wpisać 0</t>
    </r>
  </si>
  <si>
    <r>
      <t xml:space="preserve">Koncentracja własności:       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</rPr>
      <t xml:space="preserve">0-rozproszona; 1-mniejszościowy właściciel; 2-większościowy udziałowiec; 3-jeden właściciel; 4-rodzina; 5-pakiet kontrolny; 6-inne </t>
    </r>
    <r>
      <rPr>
        <i/>
        <sz val="11"/>
        <rFont val="Arial Narrow"/>
        <family val="2"/>
      </rPr>
      <t>(w przypadku posiadania kilku cech np. mniejszościowy właściciel, rodzina, pakiet kontrolny proszę o wpisanie stosownie symboli 1, 4, 5)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</si>
</sst>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color indexed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name val="Arial Narrow"/>
      <family val="2"/>
    </font>
    <font>
      <b/>
      <sz val="10"/>
      <name val="Arial"/>
      <family val="0"/>
    </font>
    <font>
      <b/>
      <sz val="10"/>
      <name val="Arial CE"/>
      <family val="0"/>
    </font>
    <font>
      <i/>
      <sz val="11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Arial CE"/>
      <family val="2"/>
    </font>
    <font>
      <sz val="11"/>
      <name val="Arial"/>
      <family val="0"/>
    </font>
    <font>
      <sz val="10"/>
      <name val="Arial Narrow"/>
      <family val="2"/>
    </font>
    <font>
      <sz val="10"/>
      <color indexed="9"/>
      <name val="Arial CE"/>
      <family val="2"/>
    </font>
    <font>
      <b/>
      <sz val="12"/>
      <color indexed="10"/>
      <name val="Arial CE"/>
      <family val="2"/>
    </font>
    <font>
      <b/>
      <i/>
      <sz val="11"/>
      <name val="Arial CE"/>
      <family val="2"/>
    </font>
    <font>
      <sz val="12"/>
      <color indexed="10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b/>
      <i/>
      <sz val="15"/>
      <color indexed="10"/>
      <name val="Arial CE"/>
      <family val="0"/>
    </font>
    <font>
      <sz val="10"/>
      <color indexed="9"/>
      <name val="Arial"/>
      <family val="2"/>
    </font>
    <font>
      <sz val="11"/>
      <color indexed="10"/>
      <name val="Arial CE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1"/>
      <color indexed="10"/>
      <name val="Arial CE"/>
      <family val="2"/>
    </font>
    <font>
      <sz val="11"/>
      <color indexed="10"/>
      <name val="Arial"/>
      <family val="2"/>
    </font>
    <font>
      <b/>
      <i/>
      <sz val="13"/>
      <color indexed="10"/>
      <name val="Arial CE"/>
      <family val="0"/>
    </font>
    <font>
      <sz val="11"/>
      <color indexed="40"/>
      <name val="Arial CE"/>
      <family val="2"/>
    </font>
    <font>
      <sz val="11"/>
      <color indexed="40"/>
      <name val="Arial"/>
      <family val="2"/>
    </font>
    <font>
      <sz val="10"/>
      <color indexed="10"/>
      <name val="Arial CE"/>
      <family val="0"/>
    </font>
    <font>
      <b/>
      <i/>
      <sz val="12"/>
      <name val="Arial CE"/>
      <family val="0"/>
    </font>
    <font>
      <b/>
      <sz val="10"/>
      <name val="Arial Narrow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ck"/>
    </border>
    <border>
      <left/>
      <right/>
      <top style="thick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/>
      <top style="thick"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/>
      <top style="thick"/>
      <bottom/>
    </border>
    <border>
      <left style="thin"/>
      <right style="thin"/>
      <top/>
      <bottom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 wrapText="1"/>
      <protection/>
    </xf>
    <xf numFmtId="0" fontId="47" fillId="20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10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vertical="center"/>
      <protection/>
    </xf>
    <xf numFmtId="0" fontId="2" fillId="0" borderId="0" xfId="51">
      <alignment wrapText="1"/>
      <protection/>
    </xf>
    <xf numFmtId="49" fontId="5" fillId="0" borderId="11" xfId="51" applyNumberFormat="1" applyFont="1" applyBorder="1" applyAlignment="1">
      <alignment horizontal="center" vertical="center"/>
      <protection/>
    </xf>
    <xf numFmtId="164" fontId="5" fillId="0" borderId="13" xfId="51" applyNumberFormat="1" applyFont="1" applyBorder="1" applyAlignment="1">
      <alignment horizontal="right" vertical="center"/>
      <protection/>
    </xf>
    <xf numFmtId="164" fontId="5" fillId="0" borderId="14" xfId="51" applyNumberFormat="1" applyFont="1" applyBorder="1" applyAlignment="1">
      <alignment horizontal="right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164" fontId="5" fillId="0" borderId="17" xfId="51" applyNumberFormat="1" applyFont="1" applyBorder="1" applyAlignment="1">
      <alignment horizontal="right" vertical="center"/>
      <protection/>
    </xf>
    <xf numFmtId="49" fontId="5" fillId="0" borderId="11" xfId="51" applyNumberFormat="1" applyFont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/>
      <protection/>
    </xf>
    <xf numFmtId="49" fontId="5" fillId="0" borderId="12" xfId="51" applyNumberFormat="1" applyFont="1" applyBorder="1" applyAlignment="1">
      <alignment horizontal="center" vertical="center"/>
      <protection/>
    </xf>
    <xf numFmtId="164" fontId="5" fillId="0" borderId="18" xfId="51" applyNumberFormat="1" applyFont="1" applyBorder="1" applyAlignment="1">
      <alignment horizontal="right" vertical="center"/>
      <protection/>
    </xf>
    <xf numFmtId="164" fontId="5" fillId="0" borderId="19" xfId="51" applyNumberFormat="1" applyFont="1" applyBorder="1" applyAlignment="1">
      <alignment horizontal="right" vertical="center"/>
      <protection/>
    </xf>
    <xf numFmtId="0" fontId="5" fillId="0" borderId="17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left" vertical="center"/>
      <protection/>
    </xf>
    <xf numFmtId="0" fontId="15" fillId="0" borderId="0" xfId="51" applyFont="1" applyBorder="1" applyAlignment="1">
      <alignment vertical="center"/>
      <protection/>
    </xf>
    <xf numFmtId="0" fontId="0" fillId="0" borderId="17" xfId="0" applyBorder="1" applyAlignment="1">
      <alignment/>
    </xf>
    <xf numFmtId="49" fontId="5" fillId="0" borderId="20" xfId="51" applyNumberFormat="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15" fillId="0" borderId="0" xfId="51" applyFont="1" applyBorder="1" applyAlignment="1">
      <alignment horizontal="left" vertical="center"/>
      <protection/>
    </xf>
    <xf numFmtId="164" fontId="5" fillId="0" borderId="13" xfId="51" applyNumberFormat="1" applyFont="1" applyBorder="1" applyAlignment="1">
      <alignment horizontal="center" vertical="center"/>
      <protection/>
    </xf>
    <xf numFmtId="0" fontId="19" fillId="0" borderId="21" xfId="51" applyFont="1" applyBorder="1" applyAlignment="1">
      <alignment horizontal="left" vertical="center"/>
      <protection/>
    </xf>
    <xf numFmtId="0" fontId="19" fillId="0" borderId="22" xfId="51" applyFont="1" applyBorder="1" applyAlignment="1">
      <alignment horizontal="left" vertical="center"/>
      <protection/>
    </xf>
    <xf numFmtId="0" fontId="19" fillId="0" borderId="0" xfId="51" applyFont="1" applyBorder="1" applyAlignment="1">
      <alignment horizontal="left" vertical="center"/>
      <protection/>
    </xf>
    <xf numFmtId="0" fontId="3" fillId="0" borderId="23" xfId="51" applyFont="1" applyBorder="1" applyAlignment="1">
      <alignment vertical="center" wrapText="1"/>
      <protection/>
    </xf>
    <xf numFmtId="0" fontId="3" fillId="0" borderId="23" xfId="51" applyFont="1" applyBorder="1" applyAlignment="1">
      <alignment vertical="center"/>
      <protection/>
    </xf>
    <xf numFmtId="0" fontId="3" fillId="0" borderId="24" xfId="51" applyFont="1" applyBorder="1" applyAlignment="1">
      <alignment vertical="center"/>
      <protection/>
    </xf>
    <xf numFmtId="0" fontId="6" fillId="0" borderId="17" xfId="51" applyFont="1" applyBorder="1" applyAlignment="1">
      <alignment vertical="center"/>
      <protection/>
    </xf>
    <xf numFmtId="0" fontId="5" fillId="0" borderId="25" xfId="51" applyFont="1" applyBorder="1" applyAlignment="1">
      <alignment horizontal="left" vertical="center"/>
      <protection/>
    </xf>
    <xf numFmtId="0" fontId="5" fillId="0" borderId="25" xfId="51" applyFont="1" applyBorder="1" applyAlignment="1">
      <alignment vertical="center"/>
      <protection/>
    </xf>
    <xf numFmtId="0" fontId="5" fillId="0" borderId="23" xfId="51" applyFont="1" applyBorder="1" applyAlignment="1">
      <alignment horizontal="center"/>
      <protection/>
    </xf>
    <xf numFmtId="0" fontId="17" fillId="0" borderId="23" xfId="51" applyFont="1" applyBorder="1" applyAlignment="1">
      <alignment/>
      <protection/>
    </xf>
    <xf numFmtId="164" fontId="5" fillId="0" borderId="26" xfId="51" applyNumberFormat="1" applyFont="1" applyBorder="1" applyAlignment="1">
      <alignment horizontal="right"/>
      <protection/>
    </xf>
    <xf numFmtId="0" fontId="2" fillId="0" borderId="0" xfId="51" applyFont="1" applyBorder="1" applyAlignment="1">
      <alignment horizontal="center"/>
      <protection/>
    </xf>
    <xf numFmtId="0" fontId="17" fillId="0" borderId="0" xfId="51" applyFont="1" applyBorder="1" applyAlignment="1">
      <alignment/>
      <protection/>
    </xf>
    <xf numFmtId="164" fontId="2" fillId="0" borderId="0" xfId="51" applyNumberFormat="1" applyFont="1" applyBorder="1" applyAlignment="1">
      <alignment horizontal="right"/>
      <protection/>
    </xf>
    <xf numFmtId="0" fontId="6" fillId="0" borderId="12" xfId="51" applyFont="1" applyBorder="1" applyAlignment="1">
      <alignment vertical="center" wrapText="1"/>
      <protection/>
    </xf>
    <xf numFmtId="0" fontId="7" fillId="0" borderId="11" xfId="51" applyFont="1" applyBorder="1" applyAlignment="1">
      <alignment horizontal="left" vertical="center" wrapText="1" indent="1"/>
      <protection/>
    </xf>
    <xf numFmtId="0" fontId="7" fillId="0" borderId="20" xfId="51" applyFont="1" applyFill="1" applyBorder="1" applyAlignment="1">
      <alignment horizontal="left" vertical="center" wrapText="1" indent="1"/>
      <protection/>
    </xf>
    <xf numFmtId="0" fontId="7" fillId="0" borderId="10" xfId="51" applyFont="1" applyBorder="1" applyAlignment="1">
      <alignment horizontal="left" vertical="center" wrapText="1" indent="1"/>
      <protection/>
    </xf>
    <xf numFmtId="0" fontId="7" fillId="0" borderId="10" xfId="51" applyFont="1" applyBorder="1" applyAlignment="1">
      <alignment horizontal="left" vertical="center" wrapText="1" indent="3"/>
      <protection/>
    </xf>
    <xf numFmtId="0" fontId="5" fillId="0" borderId="11" xfId="51" applyFont="1" applyBorder="1" applyAlignment="1">
      <alignment horizontal="left" vertical="center" indent="1"/>
      <protection/>
    </xf>
    <xf numFmtId="0" fontId="7" fillId="0" borderId="10" xfId="51" applyFont="1" applyFill="1" applyBorder="1" applyAlignment="1">
      <alignment horizontal="left" vertical="center" indent="1"/>
      <protection/>
    </xf>
    <xf numFmtId="0" fontId="7" fillId="0" borderId="11" xfId="51" applyFont="1" applyBorder="1" applyAlignment="1">
      <alignment horizontal="left" vertical="center" wrapText="1" indent="3"/>
      <protection/>
    </xf>
    <xf numFmtId="0" fontId="7" fillId="0" borderId="10" xfId="51" applyFont="1" applyFill="1" applyBorder="1" applyAlignment="1">
      <alignment horizontal="left" vertical="center" indent="1"/>
      <protection/>
    </xf>
    <xf numFmtId="0" fontId="7" fillId="0" borderId="27" xfId="51" applyFont="1" applyBorder="1" applyAlignment="1">
      <alignment horizontal="left" vertical="center" wrapText="1" indent="1"/>
      <protection/>
    </xf>
    <xf numFmtId="0" fontId="7" fillId="0" borderId="27" xfId="51" applyFont="1" applyBorder="1" applyAlignment="1">
      <alignment horizontal="left" vertical="center" wrapText="1" indent="3"/>
      <protection/>
    </xf>
    <xf numFmtId="0" fontId="3" fillId="0" borderId="11" xfId="5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5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5" fillId="0" borderId="0" xfId="51" applyFont="1" applyFill="1" applyBorder="1" applyAlignment="1">
      <alignment vertical="center"/>
      <protection/>
    </xf>
    <xf numFmtId="164" fontId="3" fillId="0" borderId="0" xfId="51" applyNumberFormat="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0" fontId="2" fillId="0" borderId="0" xfId="51" applyFill="1">
      <alignment wrapText="1"/>
      <protection/>
    </xf>
    <xf numFmtId="0" fontId="19" fillId="0" borderId="21" xfId="51" applyFont="1" applyFill="1" applyBorder="1" applyAlignment="1">
      <alignment horizontal="left" vertical="center"/>
      <protection/>
    </xf>
    <xf numFmtId="0" fontId="2" fillId="0" borderId="0" xfId="51" applyFill="1" applyAlignment="1">
      <alignment wrapText="1"/>
      <protection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wrapText="1"/>
      <protection/>
    </xf>
    <xf numFmtId="164" fontId="1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51" applyFont="1" applyFill="1">
      <alignment wrapText="1"/>
      <protection/>
    </xf>
    <xf numFmtId="0" fontId="5" fillId="0" borderId="28" xfId="51" applyFont="1" applyBorder="1" applyAlignment="1">
      <alignment horizontal="left" vertical="center" indent="1"/>
      <protection/>
    </xf>
    <xf numFmtId="0" fontId="5" fillId="0" borderId="13" xfId="51" applyFont="1" applyBorder="1" applyAlignment="1">
      <alignment horizontal="left" vertical="center" indent="1"/>
      <protection/>
    </xf>
    <xf numFmtId="0" fontId="5" fillId="0" borderId="26" xfId="51" applyFont="1" applyBorder="1" applyAlignment="1">
      <alignment horizontal="left" vertical="center" indent="1"/>
      <protection/>
    </xf>
    <xf numFmtId="0" fontId="5" fillId="0" borderId="21" xfId="51" applyFont="1" applyBorder="1" applyAlignment="1">
      <alignment horizontal="left" vertical="center" indent="1"/>
      <protection/>
    </xf>
    <xf numFmtId="0" fontId="5" fillId="0" borderId="0" xfId="51" applyFont="1" applyBorder="1" applyAlignment="1">
      <alignment horizontal="left" vertical="center" indent="1"/>
      <protection/>
    </xf>
    <xf numFmtId="164" fontId="3" fillId="0" borderId="13" xfId="51" applyNumberFormat="1" applyFont="1" applyBorder="1" applyAlignment="1">
      <alignment horizontal="right" vertical="center"/>
      <protection/>
    </xf>
    <xf numFmtId="0" fontId="21" fillId="0" borderId="21" xfId="51" applyFont="1" applyFill="1" applyBorder="1" applyAlignment="1">
      <alignment horizontal="left" vertical="center"/>
      <protection/>
    </xf>
    <xf numFmtId="0" fontId="2" fillId="0" borderId="0" xfId="51" applyFont="1" applyFill="1">
      <alignment wrapText="1"/>
      <protection/>
    </xf>
    <xf numFmtId="0" fontId="0" fillId="0" borderId="0" xfId="0" applyFont="1" applyFill="1" applyAlignment="1">
      <alignment/>
    </xf>
    <xf numFmtId="0" fontId="5" fillId="0" borderId="16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left" vertical="center" wrapText="1" indent="1"/>
      <protection/>
    </xf>
    <xf numFmtId="164" fontId="5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49" fontId="5" fillId="0" borderId="10" xfId="5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left" indent="1"/>
    </xf>
    <xf numFmtId="0" fontId="7" fillId="0" borderId="10" xfId="51" applyFont="1" applyBorder="1" applyAlignment="1">
      <alignment horizontal="left" vertical="center" wrapText="1" indent="1"/>
      <protection/>
    </xf>
    <xf numFmtId="0" fontId="5" fillId="0" borderId="15" xfId="51" applyFont="1" applyBorder="1" applyAlignment="1">
      <alignment horizontal="left" vertical="center" wrapText="1" indent="1"/>
      <protection/>
    </xf>
    <xf numFmtId="0" fontId="5" fillId="0" borderId="15" xfId="51" applyFont="1" applyBorder="1" applyAlignment="1">
      <alignment horizontal="center" vertical="center" wrapText="1"/>
      <protection/>
    </xf>
    <xf numFmtId="49" fontId="5" fillId="0" borderId="16" xfId="51" applyNumberFormat="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 wrapText="1" indent="1"/>
      <protection/>
    </xf>
    <xf numFmtId="0" fontId="0" fillId="0" borderId="12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7" fillId="0" borderId="0" xfId="51" applyFont="1" applyBorder="1" applyAlignment="1">
      <alignment horizontal="left" vertical="center" wrapText="1" indent="1"/>
      <protection/>
    </xf>
    <xf numFmtId="0" fontId="7" fillId="0" borderId="16" xfId="51" applyFont="1" applyBorder="1" applyAlignment="1">
      <alignment horizontal="left" vertical="center" wrapText="1" indent="1"/>
      <protection/>
    </xf>
    <xf numFmtId="0" fontId="7" fillId="0" borderId="16" xfId="51" applyFont="1" applyBorder="1" applyAlignment="1">
      <alignment horizontal="left" vertical="center" wrapText="1" indent="1"/>
      <protection/>
    </xf>
    <xf numFmtId="0" fontId="5" fillId="0" borderId="29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left" vertical="center" wrapText="1" indent="1"/>
      <protection/>
    </xf>
    <xf numFmtId="0" fontId="5" fillId="0" borderId="30" xfId="51" applyFont="1" applyBorder="1" applyAlignment="1">
      <alignment horizontal="center" vertical="center"/>
      <protection/>
    </xf>
    <xf numFmtId="0" fontId="0" fillId="0" borderId="17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5" fillId="0" borderId="23" xfId="51" applyFont="1" applyBorder="1" applyAlignment="1">
      <alignment horizontal="left" vertical="center" wrapText="1" indent="1"/>
      <protection/>
    </xf>
    <xf numFmtId="0" fontId="5" fillId="0" borderId="23" xfId="51" applyFont="1" applyBorder="1" applyAlignment="1">
      <alignment horizontal="left" vertical="center" indent="1"/>
      <protection/>
    </xf>
    <xf numFmtId="0" fontId="16" fillId="0" borderId="12" xfId="0" applyFont="1" applyBorder="1" applyAlignment="1">
      <alignment horizontal="center"/>
    </xf>
    <xf numFmtId="0" fontId="15" fillId="0" borderId="12" xfId="51" applyFont="1" applyBorder="1" applyAlignment="1">
      <alignment horizontal="left" vertical="center"/>
      <protection/>
    </xf>
    <xf numFmtId="49" fontId="5" fillId="0" borderId="31" xfId="51" applyNumberFormat="1" applyFont="1" applyBorder="1" applyAlignment="1">
      <alignment horizontal="center" vertical="center"/>
      <protection/>
    </xf>
    <xf numFmtId="0" fontId="19" fillId="0" borderId="32" xfId="51" applyFont="1" applyBorder="1" applyAlignment="1">
      <alignment horizontal="left" vertical="center"/>
      <protection/>
    </xf>
    <xf numFmtId="0" fontId="1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49" fontId="5" fillId="0" borderId="11" xfId="51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49" fontId="26" fillId="0" borderId="0" xfId="51" applyNumberFormat="1" applyFont="1" applyBorder="1" applyAlignment="1">
      <alignment horizontal="center" vertical="center"/>
      <protection/>
    </xf>
    <xf numFmtId="164" fontId="26" fillId="0" borderId="0" xfId="51" applyNumberFormat="1" applyFont="1" applyBorder="1" applyAlignment="1">
      <alignment horizontal="right" vertical="center"/>
      <protection/>
    </xf>
    <xf numFmtId="49" fontId="26" fillId="0" borderId="12" xfId="51" applyNumberFormat="1" applyFont="1" applyBorder="1" applyAlignment="1">
      <alignment horizontal="center" vertical="center"/>
      <protection/>
    </xf>
    <xf numFmtId="0" fontId="30" fillId="0" borderId="17" xfId="0" applyFont="1" applyBorder="1" applyAlignment="1">
      <alignment horizontal="center"/>
    </xf>
    <xf numFmtId="0" fontId="29" fillId="0" borderId="12" xfId="51" applyFont="1" applyBorder="1" applyAlignment="1">
      <alignment horizontal="left" vertical="center" wrapText="1" indent="1"/>
      <protection/>
    </xf>
    <xf numFmtId="0" fontId="28" fillId="0" borderId="17" xfId="0" applyFont="1" applyBorder="1" applyAlignment="1">
      <alignment horizontal="left" indent="1"/>
    </xf>
    <xf numFmtId="164" fontId="26" fillId="0" borderId="13" xfId="51" applyNumberFormat="1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0" fontId="32" fillId="0" borderId="11" xfId="51" applyFont="1" applyBorder="1" applyAlignment="1">
      <alignment horizontal="center" vertical="center"/>
      <protection/>
    </xf>
    <xf numFmtId="0" fontId="34" fillId="0" borderId="0" xfId="51" applyFont="1" applyFill="1">
      <alignment wrapText="1"/>
      <protection/>
    </xf>
    <xf numFmtId="0" fontId="0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6" fillId="0" borderId="17" xfId="0" applyFont="1" applyBorder="1" applyAlignment="1">
      <alignment wrapText="1"/>
    </xf>
    <xf numFmtId="0" fontId="0" fillId="0" borderId="33" xfId="0" applyFont="1" applyBorder="1" applyAlignment="1">
      <alignment/>
    </xf>
    <xf numFmtId="0" fontId="16" fillId="0" borderId="33" xfId="0" applyFont="1" applyBorder="1" applyAlignment="1">
      <alignment wrapText="1"/>
    </xf>
    <xf numFmtId="0" fontId="15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6" fillId="0" borderId="2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49" fontId="5" fillId="0" borderId="34" xfId="51" applyNumberFormat="1" applyFont="1" applyBorder="1" applyAlignment="1">
      <alignment horizontal="center" vertical="center"/>
      <protection/>
    </xf>
    <xf numFmtId="49" fontId="5" fillId="0" borderId="35" xfId="51" applyNumberFormat="1" applyFont="1" applyBorder="1" applyAlignment="1">
      <alignment horizontal="center" vertical="center"/>
      <protection/>
    </xf>
    <xf numFmtId="164" fontId="5" fillId="0" borderId="36" xfId="51" applyNumberFormat="1" applyFont="1" applyBorder="1" applyAlignment="1">
      <alignment horizontal="right" vertical="center"/>
      <protection/>
    </xf>
    <xf numFmtId="0" fontId="15" fillId="0" borderId="0" xfId="51" applyFont="1" applyFill="1" applyBorder="1" applyAlignment="1">
      <alignment horizontal="left" vertical="center"/>
      <protection/>
    </xf>
    <xf numFmtId="0" fontId="7" fillId="0" borderId="11" xfId="51" applyFont="1" applyBorder="1" applyAlignment="1">
      <alignment horizontal="left" vertical="center" wrapText="1" indent="1"/>
      <protection/>
    </xf>
    <xf numFmtId="9" fontId="5" fillId="0" borderId="13" xfId="5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30" fillId="0" borderId="23" xfId="0" applyFont="1" applyBorder="1" applyAlignment="1">
      <alignment horizontal="center" wrapText="1"/>
    </xf>
    <xf numFmtId="164" fontId="26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wrapText="1"/>
    </xf>
    <xf numFmtId="16" fontId="28" fillId="0" borderId="0" xfId="0" applyNumberFormat="1" applyFont="1" applyFill="1" applyAlignment="1">
      <alignment/>
    </xf>
    <xf numFmtId="0" fontId="16" fillId="0" borderId="0" xfId="0" applyFont="1" applyBorder="1" applyAlignment="1">
      <alignment wrapText="1"/>
    </xf>
    <xf numFmtId="0" fontId="6" fillId="0" borderId="12" xfId="51" applyFont="1" applyBorder="1" applyAlignment="1">
      <alignment/>
      <protection/>
    </xf>
    <xf numFmtId="0" fontId="5" fillId="0" borderId="37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left" vertical="center" wrapText="1" indent="1"/>
      <protection/>
    </xf>
    <xf numFmtId="0" fontId="15" fillId="0" borderId="21" xfId="51" applyFont="1" applyFill="1" applyBorder="1" applyAlignment="1">
      <alignment horizontal="left" vertical="center"/>
      <protection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36" fillId="0" borderId="0" xfId="0" applyNumberFormat="1" applyFont="1" applyFill="1" applyBorder="1" applyAlignment="1">
      <alignment vertical="center"/>
    </xf>
    <xf numFmtId="0" fontId="7" fillId="0" borderId="15" xfId="51" applyFont="1" applyBorder="1" applyAlignment="1">
      <alignment horizontal="left" vertical="center" wrapText="1" indent="4"/>
      <protection/>
    </xf>
    <xf numFmtId="0" fontId="7" fillId="0" borderId="15" xfId="51" applyFont="1" applyFill="1" applyBorder="1" applyAlignment="1">
      <alignment horizontal="left" vertical="center" indent="1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37" fillId="0" borderId="21" xfId="51" applyFont="1" applyFill="1" applyBorder="1" applyAlignment="1">
      <alignment horizontal="left" vertical="center"/>
      <protection/>
    </xf>
    <xf numFmtId="0" fontId="7" fillId="0" borderId="12" xfId="51" applyFont="1" applyBorder="1" applyAlignment="1">
      <alignment horizontal="left" vertical="center" wrapText="1" indent="3"/>
      <protection/>
    </xf>
    <xf numFmtId="0" fontId="7" fillId="0" borderId="12" xfId="51" applyFont="1" applyBorder="1" applyAlignment="1">
      <alignment horizontal="left" vertical="center" wrapText="1" indent="1"/>
      <protection/>
    </xf>
    <xf numFmtId="0" fontId="7" fillId="0" borderId="12" xfId="51" applyFont="1" applyBorder="1" applyAlignment="1">
      <alignment horizontal="left" vertical="center" wrapText="1" indent="1"/>
      <protection/>
    </xf>
    <xf numFmtId="49" fontId="6" fillId="0" borderId="11" xfId="51" applyNumberFormat="1" applyFont="1" applyBorder="1" applyAlignment="1">
      <alignment horizontal="right" vertical="center" wrapText="1"/>
      <protection/>
    </xf>
    <xf numFmtId="0" fontId="19" fillId="0" borderId="0" xfId="51" applyFont="1" applyFill="1" applyBorder="1" applyAlignment="1">
      <alignment horizontal="left" vertical="center"/>
      <protection/>
    </xf>
    <xf numFmtId="164" fontId="5" fillId="0" borderId="38" xfId="51" applyNumberFormat="1" applyFont="1" applyBorder="1" applyAlignment="1">
      <alignment horizontal="right" vertical="center"/>
      <protection/>
    </xf>
    <xf numFmtId="0" fontId="19" fillId="0" borderId="22" xfId="51" applyFont="1" applyBorder="1" applyAlignment="1">
      <alignment horizontal="left" vertical="center"/>
      <protection/>
    </xf>
    <xf numFmtId="0" fontId="19" fillId="0" borderId="21" xfId="51" applyFont="1" applyBorder="1" applyAlignment="1">
      <alignment horizontal="left" vertical="center"/>
      <protection/>
    </xf>
    <xf numFmtId="0" fontId="19" fillId="0" borderId="0" xfId="51" applyFont="1" applyBorder="1" applyAlignment="1">
      <alignment horizontal="left" vertical="center"/>
      <protection/>
    </xf>
    <xf numFmtId="0" fontId="3" fillId="0" borderId="39" xfId="51" applyFont="1" applyBorder="1" applyAlignment="1">
      <alignment horizontal="center" vertical="center"/>
      <protection/>
    </xf>
    <xf numFmtId="0" fontId="7" fillId="0" borderId="40" xfId="51" applyFont="1" applyBorder="1" applyAlignment="1">
      <alignment horizontal="left" vertical="center" wrapText="1" indent="1"/>
      <protection/>
    </xf>
    <xf numFmtId="1" fontId="5" fillId="0" borderId="13" xfId="51" applyNumberFormat="1" applyFont="1" applyBorder="1" applyAlignment="1">
      <alignment horizontal="center" vertical="center"/>
      <protection/>
    </xf>
    <xf numFmtId="0" fontId="3" fillId="0" borderId="41" xfId="51" applyFont="1" applyBorder="1" applyAlignment="1">
      <alignment horizontal="left" vertical="center" wrapText="1" indent="1"/>
      <protection/>
    </xf>
    <xf numFmtId="164" fontId="5" fillId="0" borderId="42" xfId="51" applyNumberFormat="1" applyFont="1" applyBorder="1" applyAlignment="1">
      <alignment horizontal="center" vertical="center"/>
      <protection/>
    </xf>
    <xf numFmtId="164" fontId="5" fillId="0" borderId="14" xfId="51" applyNumberFormat="1" applyFont="1" applyBorder="1" applyAlignment="1">
      <alignment horizontal="center" vertical="center"/>
      <protection/>
    </xf>
    <xf numFmtId="0" fontId="5" fillId="0" borderId="38" xfId="51" applyFont="1" applyBorder="1" applyAlignment="1">
      <alignment horizontal="left" vertical="center" indent="1"/>
      <protection/>
    </xf>
    <xf numFmtId="0" fontId="5" fillId="0" borderId="43" xfId="51" applyFont="1" applyBorder="1" applyAlignment="1">
      <alignment horizontal="left" vertical="center" indent="1"/>
      <protection/>
    </xf>
    <xf numFmtId="0" fontId="5" fillId="0" borderId="44" xfId="51" applyFont="1" applyBorder="1" applyAlignment="1">
      <alignment horizontal="left" vertical="center" wrapText="1" indent="1"/>
      <protection/>
    </xf>
    <xf numFmtId="0" fontId="7" fillId="0" borderId="28" xfId="51" applyFont="1" applyBorder="1" applyAlignment="1">
      <alignment horizontal="left" vertical="center" wrapText="1" indent="1"/>
      <protection/>
    </xf>
    <xf numFmtId="0" fontId="7" fillId="0" borderId="18" xfId="51" applyFont="1" applyBorder="1" applyAlignment="1">
      <alignment horizontal="left" vertical="center" wrapText="1" indent="1"/>
      <protection/>
    </xf>
    <xf numFmtId="0" fontId="7" fillId="0" borderId="45" xfId="51" applyFont="1" applyBorder="1" applyAlignment="1">
      <alignment horizontal="left" vertical="center" wrapText="1" indent="1"/>
      <protection/>
    </xf>
    <xf numFmtId="0" fontId="5" fillId="0" borderId="46" xfId="51" applyFont="1" applyBorder="1" applyAlignment="1">
      <alignment horizontal="left" vertical="center" wrapText="1" indent="1"/>
      <protection/>
    </xf>
    <xf numFmtId="0" fontId="54" fillId="0" borderId="0" xfId="0" applyFont="1" applyBorder="1" applyAlignment="1">
      <alignment horizontal="left" vertical="center" indent="1"/>
    </xf>
    <xf numFmtId="0" fontId="7" fillId="0" borderId="46" xfId="51" applyFont="1" applyBorder="1" applyAlignment="1">
      <alignment horizontal="left" vertical="center" wrapText="1" indent="1"/>
      <protection/>
    </xf>
    <xf numFmtId="0" fontId="7" fillId="0" borderId="44" xfId="51" applyFont="1" applyBorder="1" applyAlignment="1">
      <alignment horizontal="left" vertical="center" wrapText="1" indent="1"/>
      <protection/>
    </xf>
    <xf numFmtId="0" fontId="3" fillId="0" borderId="47" xfId="51" applyFont="1" applyBorder="1" applyAlignment="1">
      <alignment horizontal="left" vertical="center" wrapText="1" indent="1"/>
      <protection/>
    </xf>
    <xf numFmtId="0" fontId="3" fillId="0" borderId="0" xfId="51" applyFont="1" applyBorder="1" applyAlignment="1">
      <alignment horizontal="left" vertical="center" wrapText="1" indent="1"/>
      <protection/>
    </xf>
    <xf numFmtId="0" fontId="3" fillId="0" borderId="48" xfId="51" applyFont="1" applyBorder="1" applyAlignment="1">
      <alignment horizontal="left" vertical="center" wrapText="1" indent="1"/>
      <protection/>
    </xf>
    <xf numFmtId="0" fontId="55" fillId="0" borderId="49" xfId="51" applyFont="1" applyBorder="1" applyAlignment="1">
      <alignment horizontal="left" vertical="center" wrapText="1" indent="1"/>
      <protection/>
    </xf>
    <xf numFmtId="0" fontId="55" fillId="0" borderId="50" xfId="51" applyFont="1" applyBorder="1" applyAlignment="1">
      <alignment horizontal="left" vertical="center" wrapText="1" indent="1"/>
      <protection/>
    </xf>
    <xf numFmtId="0" fontId="55" fillId="0" borderId="0" xfId="51" applyFont="1" applyBorder="1" applyAlignment="1">
      <alignment horizontal="left" vertical="center" wrapText="1" indent="1"/>
      <protection/>
    </xf>
    <xf numFmtId="0" fontId="55" fillId="0" borderId="51" xfId="51" applyFont="1" applyBorder="1" applyAlignment="1">
      <alignment horizontal="left" vertical="center" wrapText="1" indent="1"/>
      <protection/>
    </xf>
    <xf numFmtId="0" fontId="5" fillId="0" borderId="28" xfId="51" applyFont="1" applyBorder="1" applyAlignment="1">
      <alignment horizontal="left" vertical="center" indent="1"/>
      <protection/>
    </xf>
    <xf numFmtId="0" fontId="0" fillId="0" borderId="18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5" fillId="0" borderId="18" xfId="51" applyFont="1" applyBorder="1" applyAlignment="1">
      <alignment horizontal="left" vertical="center" indent="1"/>
      <protection/>
    </xf>
    <xf numFmtId="0" fontId="5" fillId="0" borderId="28" xfId="51" applyFont="1" applyBorder="1" applyAlignment="1">
      <alignment horizontal="left" vertical="center" wrapText="1" indent="1"/>
      <protection/>
    </xf>
    <xf numFmtId="0" fontId="5" fillId="0" borderId="18" xfId="51" applyFont="1" applyBorder="1" applyAlignment="1">
      <alignment horizontal="left" vertical="center" wrapText="1" indent="1"/>
      <protection/>
    </xf>
    <xf numFmtId="0" fontId="5" fillId="0" borderId="45" xfId="51" applyFont="1" applyBorder="1" applyAlignment="1">
      <alignment horizontal="left" vertical="center" wrapText="1" indent="1"/>
      <protection/>
    </xf>
    <xf numFmtId="0" fontId="5" fillId="0" borderId="11" xfId="51" applyFont="1" applyBorder="1" applyAlignment="1">
      <alignment horizontal="left" vertical="center" indent="3"/>
      <protection/>
    </xf>
    <xf numFmtId="0" fontId="5" fillId="0" borderId="31" xfId="51" applyFont="1" applyBorder="1" applyAlignment="1">
      <alignment horizontal="left" vertical="center" indent="3"/>
      <protection/>
    </xf>
    <xf numFmtId="0" fontId="5" fillId="0" borderId="52" xfId="51" applyFont="1" applyBorder="1" applyAlignment="1">
      <alignment horizontal="left" vertical="center" indent="1"/>
      <protection/>
    </xf>
    <xf numFmtId="0" fontId="5" fillId="0" borderId="53" xfId="51" applyFont="1" applyBorder="1" applyAlignment="1">
      <alignment horizontal="left" vertical="center" indent="1"/>
      <protection/>
    </xf>
    <xf numFmtId="0" fontId="22" fillId="0" borderId="0" xfId="51" applyNumberFormat="1" applyFont="1" applyBorder="1" applyAlignment="1">
      <alignment horizontal="center" vertical="top"/>
      <protection/>
    </xf>
    <xf numFmtId="0" fontId="22" fillId="0" borderId="0" xfId="51" applyNumberFormat="1" applyFont="1" applyBorder="1" applyAlignment="1">
      <alignment horizontal="center" vertical="top"/>
      <protection/>
    </xf>
    <xf numFmtId="0" fontId="12" fillId="0" borderId="17" xfId="0" applyFont="1" applyBorder="1" applyAlignment="1">
      <alignment vertical="center" wrapText="1"/>
    </xf>
    <xf numFmtId="0" fontId="7" fillId="0" borderId="11" xfId="51" applyFont="1" applyBorder="1" applyAlignment="1">
      <alignment horizontal="left" vertical="center" wrapText="1" indent="1"/>
      <protection/>
    </xf>
    <xf numFmtId="0" fontId="7" fillId="0" borderId="31" xfId="51" applyFont="1" applyBorder="1" applyAlignment="1">
      <alignment horizontal="left" vertical="center" wrapText="1" indent="1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left" vertical="center" wrapText="1" indent="2"/>
      <protection/>
    </xf>
    <xf numFmtId="0" fontId="7" fillId="0" borderId="31" xfId="51" applyFont="1" applyBorder="1" applyAlignment="1">
      <alignment horizontal="left" vertical="center" wrapText="1" indent="2"/>
      <protection/>
    </xf>
    <xf numFmtId="0" fontId="7" fillId="0" borderId="27" xfId="51" applyFont="1" applyBorder="1" applyAlignment="1">
      <alignment horizontal="left" vertical="center" wrapText="1" indent="2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center" vertical="center" wrapText="1"/>
      <protection/>
    </xf>
    <xf numFmtId="164" fontId="7" fillId="0" borderId="28" xfId="51" applyNumberFormat="1" applyFont="1" applyBorder="1" applyAlignment="1">
      <alignment horizontal="left" vertical="center" wrapText="1" indent="1"/>
      <protection/>
    </xf>
    <xf numFmtId="164" fontId="7" fillId="0" borderId="18" xfId="51" applyNumberFormat="1" applyFont="1" applyBorder="1" applyAlignment="1">
      <alignment horizontal="left" vertical="center" wrapText="1" indent="1"/>
      <protection/>
    </xf>
    <xf numFmtId="164" fontId="7" fillId="0" borderId="45" xfId="51" applyNumberFormat="1" applyFont="1" applyBorder="1" applyAlignment="1">
      <alignment horizontal="left" vertical="center" wrapText="1" indent="1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7" fillId="0" borderId="46" xfId="51" applyFont="1" applyBorder="1" applyAlignment="1">
      <alignment horizontal="left" vertical="center" wrapText="1" indent="1"/>
      <protection/>
    </xf>
    <xf numFmtId="0" fontId="7" fillId="0" borderId="44" xfId="51" applyFont="1" applyBorder="1" applyAlignment="1">
      <alignment horizontal="left" vertical="center" wrapText="1" indent="1"/>
      <protection/>
    </xf>
    <xf numFmtId="0" fontId="3" fillId="0" borderId="54" xfId="51" applyFont="1" applyBorder="1" applyAlignment="1">
      <alignment horizontal="left" vertical="center" wrapText="1" indent="1"/>
      <protection/>
    </xf>
    <xf numFmtId="0" fontId="3" fillId="0" borderId="55" xfId="51" applyFont="1" applyBorder="1" applyAlignment="1">
      <alignment horizontal="left" vertical="center" wrapText="1" indent="1"/>
      <protection/>
    </xf>
    <xf numFmtId="0" fontId="3" fillId="0" borderId="56" xfId="51" applyFont="1" applyBorder="1" applyAlignment="1">
      <alignment horizontal="left" vertical="center" wrapText="1" indent="1"/>
      <protection/>
    </xf>
    <xf numFmtId="0" fontId="10" fillId="0" borderId="46" xfId="51" applyFont="1" applyBorder="1" applyAlignment="1">
      <alignment horizontal="left" vertical="center" wrapText="1" indent="1"/>
      <protection/>
    </xf>
    <xf numFmtId="0" fontId="10" fillId="0" borderId="57" xfId="51" applyFont="1" applyBorder="1" applyAlignment="1">
      <alignment horizontal="left" vertical="center" wrapText="1" indent="1"/>
      <protection/>
    </xf>
    <xf numFmtId="0" fontId="10" fillId="0" borderId="41" xfId="51" applyFont="1" applyBorder="1" applyAlignment="1">
      <alignment horizontal="left" vertical="center" wrapText="1" indent="1"/>
      <protection/>
    </xf>
    <xf numFmtId="0" fontId="7" fillId="0" borderId="41" xfId="51" applyFont="1" applyBorder="1" applyAlignment="1">
      <alignment horizontal="left" vertical="center" wrapText="1" indent="1"/>
      <protection/>
    </xf>
    <xf numFmtId="164" fontId="5" fillId="0" borderId="28" xfId="51" applyNumberFormat="1" applyFont="1" applyBorder="1" applyAlignment="1">
      <alignment horizontal="left" vertical="center" wrapText="1" indent="1"/>
      <protection/>
    </xf>
    <xf numFmtId="164" fontId="5" fillId="0" borderId="18" xfId="51" applyNumberFormat="1" applyFont="1" applyBorder="1" applyAlignment="1">
      <alignment horizontal="left" vertical="center" wrapText="1" indent="1"/>
      <protection/>
    </xf>
    <xf numFmtId="164" fontId="5" fillId="0" borderId="45" xfId="51" applyNumberFormat="1" applyFont="1" applyBorder="1" applyAlignment="1">
      <alignment horizontal="left" vertical="center" wrapText="1" indent="1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27" xfId="51" applyFont="1" applyBorder="1" applyAlignment="1">
      <alignment horizontal="center" vertical="center"/>
      <protection/>
    </xf>
    <xf numFmtId="0" fontId="11" fillId="0" borderId="23" xfId="0" applyFont="1" applyBorder="1" applyAlignment="1">
      <alignment vertical="center" wrapText="1"/>
    </xf>
    <xf numFmtId="0" fontId="7" fillId="0" borderId="52" xfId="51" applyFont="1" applyBorder="1" applyAlignment="1">
      <alignment horizontal="left" vertical="center" wrapText="1" indent="1"/>
      <protection/>
    </xf>
    <xf numFmtId="0" fontId="0" fillId="0" borderId="58" xfId="0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45" xfId="0" applyFont="1" applyBorder="1" applyAlignment="1">
      <alignment horizontal="left" indent="1"/>
    </xf>
    <xf numFmtId="0" fontId="7" fillId="0" borderId="29" xfId="51" applyFont="1" applyBorder="1" applyAlignment="1">
      <alignment horizontal="left" vertical="center" wrapText="1" indent="1"/>
      <protection/>
    </xf>
    <xf numFmtId="0" fontId="7" fillId="0" borderId="34" xfId="51" applyFont="1" applyBorder="1" applyAlignment="1">
      <alignment horizontal="left" vertical="center" wrapText="1" indent="1"/>
      <protection/>
    </xf>
    <xf numFmtId="0" fontId="5" fillId="0" borderId="24" xfId="51" applyFont="1" applyBorder="1" applyAlignment="1">
      <alignment horizontal="left" vertical="center" wrapText="1" indent="1"/>
      <protection/>
    </xf>
    <xf numFmtId="0" fontId="5" fillId="0" borderId="59" xfId="51" applyFont="1" applyBorder="1" applyAlignment="1">
      <alignment horizontal="left" vertical="center" wrapText="1" indent="1"/>
      <protection/>
    </xf>
    <xf numFmtId="0" fontId="5" fillId="0" borderId="57" xfId="51" applyFont="1" applyBorder="1" applyAlignment="1">
      <alignment horizontal="left" vertical="center" wrapText="1" inden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5" fillId="0" borderId="45" xfId="51" applyFont="1" applyBorder="1" applyAlignment="1">
      <alignment horizontal="left" vertical="center" indent="1"/>
      <protection/>
    </xf>
    <xf numFmtId="0" fontId="6" fillId="0" borderId="11" xfId="51" applyFont="1" applyBorder="1" applyAlignment="1">
      <alignment horizontal="left" vertical="center" wrapText="1" indent="1"/>
      <protection/>
    </xf>
    <xf numFmtId="0" fontId="6" fillId="0" borderId="12" xfId="51" applyFont="1" applyBorder="1" applyAlignment="1">
      <alignment horizontal="left" vertical="center" wrapText="1" indent="1"/>
      <protection/>
    </xf>
    <xf numFmtId="0" fontId="6" fillId="0" borderId="27" xfId="51" applyFont="1" applyBorder="1" applyAlignment="1">
      <alignment horizontal="left" vertical="center" wrapText="1" indent="1"/>
      <protection/>
    </xf>
    <xf numFmtId="0" fontId="3" fillId="0" borderId="29" xfId="51" applyFont="1" applyBorder="1" applyAlignment="1">
      <alignment horizontal="left" vertical="center" wrapText="1" indent="1"/>
      <protection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left" indent="1"/>
    </xf>
    <xf numFmtId="0" fontId="7" fillId="0" borderId="60" xfId="51" applyFont="1" applyBorder="1" applyAlignment="1">
      <alignment horizontal="left" vertical="center" wrapText="1" indent="1"/>
      <protection/>
    </xf>
    <xf numFmtId="0" fontId="7" fillId="0" borderId="61" xfId="51" applyFont="1" applyBorder="1" applyAlignment="1">
      <alignment horizontal="left" vertical="center" wrapText="1" inden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49" xfId="51" applyFont="1" applyBorder="1" applyAlignment="1">
      <alignment horizontal="left" vertical="center" wrapText="1" indent="1"/>
      <protection/>
    </xf>
    <xf numFmtId="0" fontId="3" fillId="0" borderId="50" xfId="51" applyFont="1" applyBorder="1" applyAlignment="1">
      <alignment horizontal="left" vertical="center" wrapText="1" indent="1"/>
      <protection/>
    </xf>
    <xf numFmtId="0" fontId="10" fillId="0" borderId="11" xfId="51" applyFont="1" applyBorder="1" applyAlignment="1">
      <alignment horizontal="left" vertical="center" wrapText="1" indent="1"/>
      <protection/>
    </xf>
    <xf numFmtId="0" fontId="10" fillId="0" borderId="27" xfId="51" applyFont="1" applyBorder="1" applyAlignment="1">
      <alignment horizontal="left" vertical="center" wrapText="1" indent="1"/>
      <protection/>
    </xf>
    <xf numFmtId="0" fontId="16" fillId="0" borderId="16" xfId="51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16" fillId="0" borderId="29" xfId="51" applyFont="1" applyBorder="1" applyAlignment="1">
      <alignment horizontal="center" vertical="center" wrapText="1"/>
      <protection/>
    </xf>
    <xf numFmtId="0" fontId="16" fillId="0" borderId="62" xfId="51" applyFont="1" applyBorder="1" applyAlignment="1">
      <alignment horizontal="center" vertical="center" wrapText="1"/>
      <protection/>
    </xf>
    <xf numFmtId="0" fontId="16" fillId="0" borderId="30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0"/>
  <sheetViews>
    <sheetView tabSelected="1" zoomScale="75" zoomScaleNormal="75" zoomScaleSheetLayoutView="50" zoomScalePageLayoutView="0" workbookViewId="0" topLeftCell="A1">
      <selection activeCell="C72" sqref="C72:F72"/>
    </sheetView>
  </sheetViews>
  <sheetFormatPr defaultColWidth="8.8515625" defaultRowHeight="12.75"/>
  <cols>
    <col min="1" max="1" width="6.421875" style="0" customWidth="1"/>
    <col min="2" max="2" width="44.7109375" style="0" customWidth="1"/>
    <col min="3" max="3" width="29.421875" style="0" customWidth="1"/>
    <col min="4" max="4" width="11.140625" style="0" customWidth="1"/>
    <col min="5" max="5" width="11.8515625" style="0" customWidth="1"/>
    <col min="6" max="6" width="10.8515625" style="0" customWidth="1"/>
    <col min="7" max="7" width="9.57421875" style="64" bestFit="1" customWidth="1"/>
    <col min="8" max="16384" width="8.8515625" style="64" customWidth="1"/>
  </cols>
  <sheetData>
    <row r="1" spans="1:247" s="61" customFormat="1" ht="18.75" customHeight="1">
      <c r="A1" s="215" t="s">
        <v>161</v>
      </c>
      <c r="B1" s="216"/>
      <c r="C1" s="216"/>
      <c r="D1" s="216"/>
      <c r="E1" s="216"/>
      <c r="F1" s="216"/>
      <c r="G1" s="58" t="str">
        <f>B4</f>
        <v>Nazwa przedsiębiorstwa</v>
      </c>
      <c r="H1" s="58" t="str">
        <f>B6</f>
        <v>ulica, nr</v>
      </c>
      <c r="I1" s="58" t="str">
        <f>B7</f>
        <v>kod pocztowy</v>
      </c>
      <c r="J1" s="58" t="str">
        <f>B8</f>
        <v>miejscowość</v>
      </c>
      <c r="K1" s="58" t="str">
        <f>B9</f>
        <v>województwo</v>
      </c>
      <c r="L1" s="58" t="str">
        <f>B10</f>
        <v>dwuznakowy symbol województwa</v>
      </c>
      <c r="M1" s="58" t="str">
        <f>B11</f>
        <v>kraj</v>
      </c>
      <c r="N1" s="58" t="str">
        <f>B12</f>
        <v>Numer telefonu</v>
      </c>
      <c r="O1" s="58" t="str">
        <f>B13</f>
        <v>Numer faxu</v>
      </c>
      <c r="P1" s="58" t="str">
        <f>B14</f>
        <v>Adres e-mail</v>
      </c>
      <c r="Q1" s="58" t="str">
        <f>B15</f>
        <v>Adres strony www</v>
      </c>
      <c r="R1" s="116" t="str">
        <f>B16</f>
        <v>Trzycyfrowy kod formy własności</v>
      </c>
      <c r="S1" s="116" t="str">
        <f>B17</f>
        <v>Koncentracja własności:                                                                                                                                                                  0-rozproszona; 1-mniejszościowy właściciel; 2-większościowy udziałowiec; 3-jeden właściciel; 4-rodzina; 5-pakiet kontrolny; 6-inne (w przypadku posiadania kilku cech np. mniejszościowy właściciel, rodzina, pakiet kontrolny proszę o wpisanie stosownie symboli 1, 4, 5)</v>
      </c>
      <c r="T1" s="116" t="str">
        <f>B18</f>
        <v>Czteroznakowy symbol PKD 2007</v>
      </c>
      <c r="U1" s="116" t="str">
        <f>B19</f>
        <v>Numer identyfikacyjny REGON</v>
      </c>
      <c r="V1" s="58" t="str">
        <f>B20</f>
        <v>Rok powstania przedsiębiorstwa</v>
      </c>
      <c r="W1" s="58" t="str">
        <f>B21</f>
        <v>Jeśli Wasze przedsiębiorstwo stanowi część zagranicznej grupy kapitałowej, to w jakim kraju mieści się centrala?</v>
      </c>
      <c r="X1" s="58" t="str">
        <f>B22</f>
        <v>Położenie geograficzne*</v>
      </c>
      <c r="Y1" s="58">
        <f>B23</f>
        <v>0</v>
      </c>
      <c r="Z1" s="58" t="str">
        <f>B28</f>
        <v>Ogółem </v>
      </c>
      <c r="AA1" s="58">
        <v>2008</v>
      </c>
      <c r="AB1" s="58">
        <v>2007</v>
      </c>
      <c r="AC1" s="58" t="str">
        <f>B29</f>
        <v>Działalność badawcza i rozwojowa (B+R)</v>
      </c>
      <c r="AD1" s="58">
        <v>2008</v>
      </c>
      <c r="AE1" s="58">
        <v>2007</v>
      </c>
      <c r="AF1" s="58" t="str">
        <f>B31</f>
        <v>wewnętrzne</v>
      </c>
      <c r="AG1" s="58">
        <v>2008</v>
      </c>
      <c r="AH1" s="58">
        <v>2007</v>
      </c>
      <c r="AI1" s="58" t="str">
        <f>B32</f>
        <v>zewnętrzne (zakup usług B+R)</v>
      </c>
      <c r="AJ1" s="58">
        <v>2008</v>
      </c>
      <c r="AK1" s="58">
        <v>2007</v>
      </c>
      <c r="AL1" s="58" t="str">
        <f>B33</f>
        <v>Zakup gotowej technologii w postaci dokumentacji i praw</v>
      </c>
      <c r="AM1" s="58">
        <v>2008</v>
      </c>
      <c r="AN1" s="58">
        <v>2007</v>
      </c>
      <c r="AO1" s="58" t="str">
        <f>B34</f>
        <v>Zakup oprogramowania</v>
      </c>
      <c r="AP1" s="58">
        <v>2008</v>
      </c>
      <c r="AQ1" s="58">
        <v>2007</v>
      </c>
      <c r="AR1" s="58" t="str">
        <f>B35</f>
        <v>Nakłady inwestycyjne na środki trwałe</v>
      </c>
      <c r="AS1" s="58">
        <v>2008</v>
      </c>
      <c r="AT1" s="58">
        <v>2007</v>
      </c>
      <c r="AU1" s="58" t="str">
        <f>B37</f>
        <v>budynki i lokale, obiekty inżynierii lądowej i wodnej oraz grunty</v>
      </c>
      <c r="AV1" s="58">
        <v>2008</v>
      </c>
      <c r="AW1" s="58">
        <v>2007</v>
      </c>
      <c r="AX1" s="58" t="str">
        <f>B38</f>
        <v>maszyny i urządzenia techniczne, środki transportowe, narzędzia, przyrządy, ruchomości i wyposażenie</v>
      </c>
      <c r="AY1" s="58">
        <v>2008</v>
      </c>
      <c r="AZ1" s="58">
        <v>2007</v>
      </c>
      <c r="BA1" s="58" t="str">
        <f>B39</f>
        <v>w tym z importu </v>
      </c>
      <c r="BB1" s="58">
        <v>2008</v>
      </c>
      <c r="BC1" s="58">
        <v>2007</v>
      </c>
      <c r="BD1" s="58" t="str">
        <f>B40</f>
        <v>Szkolenie personelu związane bezpośrednio z wprowadzaniem innowacji produktowych lub procesowych</v>
      </c>
      <c r="BE1" s="58">
        <v>2008</v>
      </c>
      <c r="BF1" s="58">
        <v>2007</v>
      </c>
      <c r="BG1" s="58" t="str">
        <f>B41</f>
        <v>Marketing związany z wprowadzaniem nowych lub istotnie ulepszonych produktów</v>
      </c>
      <c r="BH1" s="58">
        <v>2008</v>
      </c>
      <c r="BI1" s="58">
        <v>2007</v>
      </c>
      <c r="BJ1" s="58" t="str">
        <f>B42</f>
        <v>Pozostałe nakłady poniesione na wprowadzenie nowych lub istotnie ulepszonych produktów lub procesów</v>
      </c>
      <c r="BK1" s="58">
        <v>2008</v>
      </c>
      <c r="BL1" s="58">
        <v>2007</v>
      </c>
      <c r="BM1" s="58" t="str">
        <f>B43</f>
        <v>Środki własne**</v>
      </c>
      <c r="BN1" s="58">
        <v>2008</v>
      </c>
      <c r="BO1" s="58">
        <v>2007</v>
      </c>
      <c r="BP1" s="58" t="str">
        <f>B44</f>
        <v>Środki otrzymane z budżetu państwa**</v>
      </c>
      <c r="BQ1" s="58">
        <v>2008</v>
      </c>
      <c r="BR1" s="58">
        <v>2007</v>
      </c>
      <c r="BS1" s="58" t="str">
        <f>B45</f>
        <v>Środki pozyskane z zagranicy (bezzwrotne)**</v>
      </c>
      <c r="BT1" s="58">
        <v>2008</v>
      </c>
      <c r="BU1" s="58">
        <v>2007</v>
      </c>
      <c r="BV1" s="58" t="str">
        <f>B46</f>
        <v>Środki pochodzące z funduszy kapitału ryzyka**</v>
      </c>
      <c r="BW1" s="58">
        <v>2008</v>
      </c>
      <c r="BX1" s="58">
        <v>2007</v>
      </c>
      <c r="BY1" s="58" t="str">
        <f>B47</f>
        <v>Kredyty bankowe**</v>
      </c>
      <c r="BZ1" s="58">
        <v>2008</v>
      </c>
      <c r="CA1" s="58">
        <v>2007</v>
      </c>
      <c r="CB1" s="58" t="str">
        <f>B53</f>
        <v>Przychody netto ze sprzedaży produktów (wyrobów i usług), towarów i materiałów, w tym</v>
      </c>
      <c r="CC1" s="58">
        <v>2008</v>
      </c>
      <c r="CD1" s="58">
        <v>2007</v>
      </c>
      <c r="CE1" s="58" t="str">
        <f>B54</f>
        <v>Przychody ze sprzedaży produktów (wyrobów i usług) nowych lub istotnie ulepszonych wprowadzonych na rynek w latach 2007-2009</v>
      </c>
      <c r="CF1" s="58">
        <v>2008</v>
      </c>
      <c r="CG1" s="58">
        <v>2007</v>
      </c>
      <c r="CH1" s="58" t="str">
        <f>B55</f>
        <v>w tym sprzedaż eksportowa w danym roku</v>
      </c>
      <c r="CI1" s="58">
        <v>2008</v>
      </c>
      <c r="CJ1" s="58">
        <v>2007</v>
      </c>
      <c r="CK1" s="58" t="str">
        <f>B56</f>
        <v>Przychody netto ze sprzedaży produktów nowych lub istotnie ulepszonych dla rynku, na którym działa przedsiebiorstwo</v>
      </c>
      <c r="CL1" s="58">
        <v>2008</v>
      </c>
      <c r="CM1" s="58">
        <v>2007</v>
      </c>
      <c r="CN1" s="58" t="str">
        <f>B57</f>
        <v>w tym sprzedaż eksportowa w danym roku</v>
      </c>
      <c r="CO1" s="58">
        <v>2008</v>
      </c>
      <c r="CP1" s="58">
        <v>2007</v>
      </c>
      <c r="CQ1" s="58" t="str">
        <f>B58</f>
        <v>Przychody netto ze sprzedaży produktów nowych lub istotnie ulepszonych tylko dla Waszego przedsiebiorstwa</v>
      </c>
      <c r="CR1" s="58">
        <v>2008</v>
      </c>
      <c r="CS1" s="58">
        <v>2007</v>
      </c>
      <c r="CT1" s="58" t="str">
        <f>B59</f>
        <v>w tym sprzedaż eksportowa w danym roku</v>
      </c>
      <c r="CU1" s="58">
        <v>2008</v>
      </c>
      <c r="CV1" s="58">
        <v>2007</v>
      </c>
      <c r="CW1" s="59" t="str">
        <f>B61</f>
        <v>Najbardziej innowacyjny produkt / usługa przedsiębiorstwa w roku 2009 (nazwa)</v>
      </c>
      <c r="CX1" s="59" t="str">
        <f>B62</f>
        <v>Rok wprowadzenia do sprzedaży najbardziej innowacyjnego produktu / usługi</v>
      </c>
      <c r="CY1" s="58" t="str">
        <f>B63</f>
        <v>Przychody ze sprzedaży najbardziej innowacyjnego produktu / usługi na rynku krajowym w każdym roku</v>
      </c>
      <c r="CZ1" s="58">
        <v>2008</v>
      </c>
      <c r="DA1" s="58">
        <v>2007</v>
      </c>
      <c r="DB1" s="58" t="str">
        <f>B64</f>
        <v>Przychody ze sprzedaży najbardziej innowacyjnego produktu / usługi na rynku zagranicznym w każdym roku</v>
      </c>
      <c r="DC1" s="58">
        <v>2008</v>
      </c>
      <c r="DD1" s="58">
        <v>2007</v>
      </c>
      <c r="DE1" s="59" t="str">
        <f>B65</f>
        <v>Krótka charakterystyka (do 1000 znaków): 1. Na czym polega innowacyjność produktu/usługi. 2. Nowe cechy użytkowe. 3. Na jakie potrzeby odbiorcy one odpowiadają. 4. Jednostkowe nakłady na B+R (źródła nakładów). 5. Patenty (wewnętrzne czy zewnętrzne - podać źródło). 6. Ilość sztuk sprzedanych (ile klientów obsłużono). 7. Wpływ na cenę/koszty/obroty. 8. Użytkownicy (klienci, pracownicy, firmy, instytuty badawcze). 9. Nowe użyte technologie. 10. Zastosowane rozwiązania informatyczne. 11. Korzyści dla środowiska: produktu/wyrobu/usługi), procesu, metody organizacji/marketingu. 12. Wzornictwo. 13. Nowatorskie rozwiązania rynkowe. 14. Nagrody, wyróżnienia, medale na wystawach krajowych i zagranicznych. 15. Certyfikaty (jakie?). 16. Inne, jakie?</v>
      </c>
      <c r="DF1" s="58" t="str">
        <f>B68</f>
        <v>w ogóle nierozpoczęty (zarzucony w fazie opracowywania koncepcji)</v>
      </c>
      <c r="DG1" s="58" t="str">
        <f>B69</f>
        <v>przerwany w trakcie realizacji (zaniechany po rozpoczęciu)</v>
      </c>
      <c r="DH1" s="58" t="str">
        <f>B70</f>
        <v>poważnie opóźniony</v>
      </c>
      <c r="DI1" s="58" t="str">
        <f>B73</f>
        <v>brak środków finansowych w Waszym przedsiębiorstwie lub w Waszej grupie przedsiębiorstw</v>
      </c>
      <c r="DJ1" s="58" t="str">
        <f>B74</f>
        <v>brak środków finansowych ze żródeł zewnętrznych</v>
      </c>
      <c r="DK1" s="58" t="str">
        <f>B75</f>
        <v>zbyt wysokie koszty innowacji</v>
      </c>
      <c r="DL1" s="58" t="str">
        <f>B76</f>
        <v>wysokie koszty prac B+R</v>
      </c>
      <c r="DM1" s="58" t="str">
        <f>B78</f>
        <v>brak wykwalifikowanego personelu</v>
      </c>
      <c r="DN1" s="58" t="str">
        <f>B79</f>
        <v>brak informacji na temat technologii</v>
      </c>
      <c r="DO1" s="58" t="str">
        <f>B80</f>
        <v>brak informacji na temat rynków</v>
      </c>
      <c r="DP1" s="58" t="str">
        <f>B81</f>
        <v>trudności w znalezieniu partnerów do współpracy w zakresie działalności innowacyjnej</v>
      </c>
      <c r="DQ1" s="58" t="str">
        <f>B83</f>
        <v>rynek opanowany przez dominujące przedsiębiorstwa</v>
      </c>
      <c r="DR1" s="58" t="str">
        <f>B84</f>
        <v>niepewny popyt na innowacyjne (nowe) produkty</v>
      </c>
      <c r="DS1" s="58" t="str">
        <f>B86</f>
        <v>brak potrzeby prowadzenia działalności innowacyjnej ze względu na wprowadzenie innowacji w latach poprzednich</v>
      </c>
      <c r="DT1" s="58" t="str">
        <f>B87</f>
        <v>brak popytu na innowacje</v>
      </c>
      <c r="DU1" s="58" t="str">
        <f>B88</f>
        <v>inne, jakie?</v>
      </c>
      <c r="DV1" s="58" t="str">
        <f>B89</f>
        <v>Co powinny zrobić instytucje publiczne, aby zmniejszyć bariery innowacyjności?</v>
      </c>
      <c r="DW1" s="58" t="str">
        <f>B90</f>
        <v>Jaka suma byłaby potrzebna, żeby zrealizować Państwa plany w zakresie innowacji</v>
      </c>
      <c r="DX1" s="58" t="str">
        <f>B92</f>
        <v> -głównie Wasze przedsiębiorstwo lub Wasza grupa kapitałowa (podać nazwę grupy)</v>
      </c>
      <c r="DY1" s="58" t="str">
        <f>B93</f>
        <v> -Wasze przedsiębiortswo we współpracy z innymi przedsiębiorstwami (podać nazwy)</v>
      </c>
      <c r="DZ1" s="58" t="str">
        <f>B94</f>
        <v> -Wasze przedsiębiortswo we współpracy z uczelniami, instytucjami naukowymi krajowymi (podać nazwy)</v>
      </c>
      <c r="EA1" s="58" t="str">
        <f>B95</f>
        <v> -Wasze przedsiębiortswo we współpracy z uczelnaimi, instytucjami naukowymi zagranicznymi (podać nazwy)</v>
      </c>
      <c r="EB1" s="58" t="str">
        <f>B96</f>
        <v> -głównie krajowe instytucje naukowe (PAN, JBR-y, szkoły wyższe) (podać nazwy)</v>
      </c>
      <c r="EC1" s="58" t="str">
        <f>B100</f>
        <v>Wartości niematerialne i prawne</v>
      </c>
      <c r="ED1" s="58">
        <v>2008</v>
      </c>
      <c r="EE1" s="58">
        <v>2007</v>
      </c>
      <c r="EF1" s="58" t="str">
        <f>B101</f>
        <v>Koszty zakończonych prac rozwojowych</v>
      </c>
      <c r="EG1" s="58">
        <v>2008</v>
      </c>
      <c r="EH1" s="58">
        <v>2007</v>
      </c>
      <c r="EI1" s="58" t="str">
        <f>B102</f>
        <v>Aktywa razem</v>
      </c>
      <c r="EJ1" s="58">
        <v>2008</v>
      </c>
      <c r="EK1" s="58">
        <v>2007</v>
      </c>
      <c r="EL1" s="58" t="str">
        <f>B103</f>
        <v>Kapitał własny</v>
      </c>
      <c r="EM1" s="58">
        <v>2008</v>
      </c>
      <c r="EN1" s="58">
        <v>2007</v>
      </c>
      <c r="EO1" s="58" t="str">
        <f>B104</f>
        <v>Przychody netto ze sprzedaży i zrównane z nimi</v>
      </c>
      <c r="EP1" s="58">
        <v>2008</v>
      </c>
      <c r="EQ1" s="58">
        <v>2007</v>
      </c>
      <c r="ER1" s="58" t="str">
        <f>B105</f>
        <v>w tym sprzedaż na eksport</v>
      </c>
      <c r="ES1" s="58">
        <v>2008</v>
      </c>
      <c r="ET1" s="58">
        <v>2007</v>
      </c>
      <c r="EU1" s="58" t="str">
        <f>B106</f>
        <v>Importochłonność eksportu (%)</v>
      </c>
      <c r="EV1" s="58">
        <v>2008</v>
      </c>
      <c r="EW1" s="58">
        <v>2007</v>
      </c>
      <c r="EX1" s="58" t="str">
        <f>B107</f>
        <v>Zysk brutto</v>
      </c>
      <c r="EY1" s="58">
        <v>2008</v>
      </c>
      <c r="EZ1" s="58">
        <v>2007</v>
      </c>
      <c r="FA1" s="58" t="str">
        <f>B108</f>
        <v>Strata brutto</v>
      </c>
      <c r="FB1" s="58">
        <v>2008</v>
      </c>
      <c r="FC1" s="58">
        <v>2007</v>
      </c>
      <c r="FD1" s="58" t="str">
        <f>B109</f>
        <v>Zysk netto</v>
      </c>
      <c r="FE1" s="58">
        <v>2008</v>
      </c>
      <c r="FF1" s="58">
        <v>2007</v>
      </c>
      <c r="FG1" s="58" t="str">
        <f>B110</f>
        <v>Strata netto</v>
      </c>
      <c r="FH1" s="58">
        <v>2008</v>
      </c>
      <c r="FI1" s="58">
        <v>2007</v>
      </c>
      <c r="FJ1" s="58" t="str">
        <f>B114</f>
        <v>Nakłady na środki trwałe ogółem (w tys. zł)</v>
      </c>
      <c r="FK1" s="58">
        <v>2008</v>
      </c>
      <c r="FL1" s="58">
        <v>2007</v>
      </c>
      <c r="FM1" s="58" t="str">
        <f>B115</f>
        <v>Przeciętne zatrudnienie (w pełnych etatach)</v>
      </c>
      <c r="FN1" s="58">
        <v>2008</v>
      </c>
      <c r="FO1" s="58">
        <v>2007</v>
      </c>
      <c r="FP1" s="58" t="str">
        <f>B116</f>
        <v>Liczba pracujących w osobach (stan w dniu 31.12)</v>
      </c>
      <c r="FQ1" s="58">
        <v>2008</v>
      </c>
      <c r="FR1" s="58">
        <v>2007</v>
      </c>
      <c r="FS1" s="58" t="str">
        <f>B117</f>
        <v>Zatrudnienie  w działalności B+R ogółem (liczba osób) stan w dniu 31.12 (rubr. 2+3+4)</v>
      </c>
      <c r="FT1" s="58">
        <v>2008</v>
      </c>
      <c r="FU1" s="58">
        <v>2007</v>
      </c>
      <c r="FV1" s="58" t="str">
        <f>B118</f>
        <v>z tego pracownicy naukowo-badawczy</v>
      </c>
      <c r="FW1" s="58">
        <v>2008</v>
      </c>
      <c r="FX1" s="58">
        <v>2007</v>
      </c>
      <c r="FY1" s="58" t="str">
        <f>B119</f>
        <v>Wartość dodana jest wynikiem pracy opartej o bardzo wysokie kwalifikacje pracowników</v>
      </c>
      <c r="FZ1" s="58">
        <v>2008</v>
      </c>
      <c r="GA1" s="58">
        <v>2007</v>
      </c>
      <c r="GB1" s="58" t="str">
        <f>B120</f>
        <v>Liczba patentów, które zostały zatwierdzone w danym roku (ogółem)</v>
      </c>
      <c r="GC1" s="58">
        <v>2008</v>
      </c>
      <c r="GD1" s="58">
        <v>2007</v>
      </c>
      <c r="GE1" s="58" t="str">
        <f>B122</f>
        <v> patenty krajowe</v>
      </c>
      <c r="GF1" s="58">
        <v>2008</v>
      </c>
      <c r="GG1" s="58">
        <v>2007</v>
      </c>
      <c r="GH1" s="58" t="str">
        <f>B123</f>
        <v> patenty europejskie (EPO)</v>
      </c>
      <c r="GI1" s="58">
        <v>2008</v>
      </c>
      <c r="GJ1" s="58">
        <v>2007</v>
      </c>
      <c r="GK1" s="58" t="str">
        <f>B124</f>
        <v> patenty amerykańskie (USPTO)</v>
      </c>
      <c r="GL1" s="58">
        <v>2008</v>
      </c>
      <c r="GM1" s="58">
        <v>2007</v>
      </c>
      <c r="GN1" s="58" t="str">
        <f>B125</f>
        <v>Czy prowadzicie Państwo działalność związaną z wzornictwem przemysłowym?</v>
      </c>
      <c r="GO1" s="58">
        <v>2008</v>
      </c>
      <c r="GP1" s="58">
        <v>2007</v>
      </c>
      <c r="GQ1" s="58" t="str">
        <f>B126</f>
        <v>Liczba zastrzeżonych wzorów przemysłowych</v>
      </c>
      <c r="GR1" s="58">
        <v>2008</v>
      </c>
      <c r="GS1" s="58">
        <v>2007</v>
      </c>
      <c r="GT1" s="58" t="str">
        <f>B127</f>
        <v>Liczba sprzedanych licencji</v>
      </c>
      <c r="GU1" s="58">
        <v>2008</v>
      </c>
      <c r="GV1" s="58">
        <v>2007</v>
      </c>
      <c r="GW1" s="58" t="str">
        <f>B128</f>
        <v>Liczba podpisanych w danym roku kontraktów w 7. Programie Badawczym UE </v>
      </c>
      <c r="GX1" s="58">
        <v>2008</v>
      </c>
      <c r="GY1" s="58">
        <v>2007</v>
      </c>
      <c r="GZ1" s="58" t="str">
        <f>B129</f>
        <v>Liczba podpisanych w danym roku kontraktów z innych Funduszy Europejskich</v>
      </c>
      <c r="HA1" s="58">
        <v>2008</v>
      </c>
      <c r="HB1" s="58">
        <v>2007</v>
      </c>
      <c r="HC1" s="58" t="str">
        <f>B131</f>
        <v>VII (2007-2013) Programu Ramowego Badań i Rozwoju Technicznego Unii Europejskiej/Program CIP</v>
      </c>
      <c r="HD1" s="58" t="str">
        <f>B134</f>
        <v>Obniżka materiałochłonności na jednostkę produktu</v>
      </c>
      <c r="HE1" s="58" t="str">
        <f>B135</f>
        <v>Obniżka energochłonności na jednostkę produktu</v>
      </c>
      <c r="HF1" s="58" t="str">
        <f>B136</f>
        <v>Obniżka emisji dwutlenku węgla przez Wasze przedsiębiorstwo</v>
      </c>
      <c r="HG1" s="58" t="str">
        <f>B137</f>
        <v>Użycie materiałów mniej zanieczyszczających lub niebezpiecznych dla środowiska</v>
      </c>
      <c r="HH1" s="58" t="str">
        <f>C138</f>
        <v>gleby</v>
      </c>
      <c r="HI1" s="58" t="str">
        <f>C139</f>
        <v>wody</v>
      </c>
      <c r="HJ1" s="58" t="str">
        <f>C140</f>
        <v>powietrza </v>
      </c>
      <c r="HK1" s="58" t="str">
        <f>C141</f>
        <v>poziomu hałasu</v>
      </c>
      <c r="HL1" s="58" t="str">
        <f>C142</f>
        <v>odpadów</v>
      </c>
      <c r="HM1" s="58" t="str">
        <f>C143</f>
        <v>wody </v>
      </c>
      <c r="HN1" s="58" t="str">
        <f>C144</f>
        <v>materiałów</v>
      </c>
      <c r="HO1" s="58" t="str">
        <f>B147</f>
        <v>małym</v>
      </c>
      <c r="HP1" s="58" t="str">
        <f>B148</f>
        <v>średnim</v>
      </c>
      <c r="HQ1" s="58" t="str">
        <f>B149</f>
        <v>dużym</v>
      </c>
      <c r="HR1" s="58" t="str">
        <f>B150</f>
        <v>Jakie są główne skutki spadku koniunktury w Państwa przedsiębiorstwie z punktu widzenia innowacyjności?</v>
      </c>
      <c r="HS1" s="58" t="str">
        <f>B151</f>
        <v>Co powinny zrobić instytucje publiczne aby zmniejszyć te negatywne efekty?</v>
      </c>
      <c r="HT1" s="58" t="str">
        <f>B152</f>
        <v>Czy mają Państwo konkretne propozycje zmiany przepisów, procedur, norm, które wpłynęłyby na wzrost innowacyjności Państwa przedsiębiorstwa?</v>
      </c>
      <c r="HU1" s="58" t="str">
        <f>B154</f>
        <v>raczej wysoki kurs walutowy</v>
      </c>
      <c r="HV1" s="58" t="str">
        <f>B155</f>
        <v>raczej niski kurs walutowy</v>
      </c>
      <c r="HW1" s="58" t="str">
        <f>B157</f>
        <v>Jak zdaniem Państwa inwestycje w technologie teleinformatyczne wpływają na innowacyjność Waszego przedsiębiorstwa?</v>
      </c>
      <c r="HX1" s="58" t="str">
        <f>B159</f>
        <v>nanotechnologie</v>
      </c>
      <c r="HY1" s="58" t="str">
        <f>B160</f>
        <v>biotechnologie</v>
      </c>
      <c r="HZ1" s="58" t="str">
        <f>B161</f>
        <v>Czy przedsiębiorstwo sporządza sprawozdania z serii SI (Społeczeństwo Informacyjne), proszę wymienić jakie? </v>
      </c>
      <c r="IA1" s="58" t="str">
        <f>B162</f>
        <v>Czy w Państwa firmie podejmuje się działania związane ze Społeczną Odpowiedzialnością  Biznesu (CSR)?</v>
      </c>
      <c r="IB1" s="58" t="str">
        <f>B164</f>
        <v>Imię, nazwisko, telefon i e-mail osoby, która sporządziła sprawozdanie</v>
      </c>
      <c r="IC1" s="58" t="str">
        <f>B165</f>
        <v>Imię, nazwisko osoby odpowiedzialnej za prace badawczo-rozwojowe w przedsiębiorstwie</v>
      </c>
      <c r="ID1" s="58" t="str">
        <f>B166</f>
        <v>Imię, nazwisko osoby kierującej firmą</v>
      </c>
      <c r="IE1" s="58" t="str">
        <f>B167</f>
        <v>Czy macie Państwo dodatkowe uwagi związane z innowacyjnością nie objęte pytaniami ankiety?</v>
      </c>
      <c r="IF1" s="58" t="str">
        <f>B168</f>
        <v>Jakie działy przedsiębiorstwa uczestniczyły w przygotowaniu ankiety?</v>
      </c>
      <c r="IG1" s="60"/>
      <c r="IH1" s="60"/>
      <c r="II1" s="60"/>
      <c r="IJ1" s="60"/>
      <c r="IK1" s="60"/>
      <c r="IL1" s="60"/>
      <c r="IM1" s="60"/>
    </row>
    <row r="2" spans="1:247" ht="53.25" customHeight="1">
      <c r="A2" s="15"/>
      <c r="B2" s="217" t="s">
        <v>205</v>
      </c>
      <c r="C2" s="217"/>
      <c r="D2" s="217"/>
      <c r="E2" s="217"/>
      <c r="F2" s="217"/>
      <c r="G2" s="62">
        <f>C4</f>
        <v>0</v>
      </c>
      <c r="H2" s="62">
        <f>D6</f>
        <v>0</v>
      </c>
      <c r="I2" s="62">
        <f>D7</f>
        <v>0</v>
      </c>
      <c r="J2" s="62">
        <f>D8</f>
        <v>0</v>
      </c>
      <c r="K2" s="62">
        <f>D9</f>
        <v>0</v>
      </c>
      <c r="L2" s="62">
        <f>D10</f>
        <v>0</v>
      </c>
      <c r="M2" s="62">
        <f>D11</f>
        <v>0</v>
      </c>
      <c r="N2" s="62">
        <f>D12</f>
        <v>0</v>
      </c>
      <c r="O2" s="62">
        <f>D13</f>
        <v>0</v>
      </c>
      <c r="P2" s="62">
        <f>D14</f>
        <v>0</v>
      </c>
      <c r="Q2" s="62">
        <f>D15</f>
        <v>0</v>
      </c>
      <c r="R2" s="117">
        <f>D16</f>
        <v>0</v>
      </c>
      <c r="S2" s="117">
        <f>D17</f>
        <v>0</v>
      </c>
      <c r="T2" s="117">
        <f>D18</f>
        <v>0</v>
      </c>
      <c r="U2" s="117">
        <f>D19</f>
        <v>0</v>
      </c>
      <c r="V2" s="62">
        <f>D20</f>
        <v>0</v>
      </c>
      <c r="W2" s="62">
        <f>D21</f>
        <v>0</v>
      </c>
      <c r="X2" s="62">
        <f>D22</f>
        <v>0</v>
      </c>
      <c r="Y2" s="62">
        <f>D23</f>
        <v>0</v>
      </c>
      <c r="Z2" s="62">
        <f>D28</f>
        <v>0</v>
      </c>
      <c r="AA2" s="62">
        <f>E28</f>
        <v>0</v>
      </c>
      <c r="AB2" s="62">
        <f>F28</f>
        <v>0</v>
      </c>
      <c r="AC2" s="62">
        <f>D29</f>
        <v>0</v>
      </c>
      <c r="AD2" s="62">
        <f>E29</f>
        <v>0</v>
      </c>
      <c r="AE2" s="62">
        <f>F29</f>
        <v>0</v>
      </c>
      <c r="AF2" s="63">
        <f>D31</f>
        <v>0</v>
      </c>
      <c r="AG2" s="63">
        <f>E31</f>
        <v>0</v>
      </c>
      <c r="AH2" s="63">
        <f>F31</f>
        <v>0</v>
      </c>
      <c r="AI2" s="63">
        <f>D32</f>
        <v>0</v>
      </c>
      <c r="AJ2" s="63">
        <f>E32</f>
        <v>0</v>
      </c>
      <c r="AK2" s="63">
        <f>F32</f>
        <v>0</v>
      </c>
      <c r="AL2" s="63">
        <f>D33</f>
        <v>0</v>
      </c>
      <c r="AM2" s="63">
        <f>E33</f>
        <v>0</v>
      </c>
      <c r="AN2" s="63">
        <f>F33</f>
        <v>0</v>
      </c>
      <c r="AO2" s="63">
        <f>D34</f>
        <v>0</v>
      </c>
      <c r="AP2" s="63">
        <f>E34</f>
        <v>0</v>
      </c>
      <c r="AQ2" s="63">
        <f>F34</f>
        <v>0</v>
      </c>
      <c r="AR2" s="63">
        <f>D35</f>
        <v>0</v>
      </c>
      <c r="AS2" s="63">
        <f>E35</f>
        <v>0</v>
      </c>
      <c r="AT2" s="63">
        <f>F35</f>
        <v>0</v>
      </c>
      <c r="AU2" s="63">
        <f>D37</f>
        <v>0</v>
      </c>
      <c r="AV2" s="63">
        <f>E37</f>
        <v>0</v>
      </c>
      <c r="AW2" s="63">
        <f>F37</f>
        <v>0</v>
      </c>
      <c r="AX2" s="63">
        <f>D38</f>
        <v>0</v>
      </c>
      <c r="AY2" s="63">
        <f>E38</f>
        <v>0</v>
      </c>
      <c r="AZ2" s="63">
        <f>F38</f>
        <v>0</v>
      </c>
      <c r="BA2" s="63">
        <f>D39</f>
        <v>0</v>
      </c>
      <c r="BB2" s="63">
        <f>E39</f>
        <v>0</v>
      </c>
      <c r="BC2" s="63">
        <f>F39</f>
        <v>0</v>
      </c>
      <c r="BD2" s="63">
        <f>D40</f>
        <v>0</v>
      </c>
      <c r="BE2" s="63">
        <f>E40</f>
        <v>0</v>
      </c>
      <c r="BF2" s="63">
        <f>F40</f>
        <v>0</v>
      </c>
      <c r="BG2" s="63">
        <f>D41</f>
        <v>0</v>
      </c>
      <c r="BH2" s="63">
        <f>E41</f>
        <v>0</v>
      </c>
      <c r="BI2" s="63">
        <f>F41</f>
        <v>0</v>
      </c>
      <c r="BJ2" s="63">
        <f>D42</f>
        <v>0</v>
      </c>
      <c r="BK2" s="63">
        <f>E42</f>
        <v>0</v>
      </c>
      <c r="BL2" s="63">
        <f>F42</f>
        <v>0</v>
      </c>
      <c r="BM2" s="63">
        <f>D43</f>
        <v>0</v>
      </c>
      <c r="BN2" s="63">
        <f>E43</f>
        <v>0</v>
      </c>
      <c r="BO2" s="63">
        <f>F43</f>
        <v>0</v>
      </c>
      <c r="BP2" s="63">
        <f>D44</f>
        <v>0</v>
      </c>
      <c r="BQ2" s="63">
        <f>E44</f>
        <v>0</v>
      </c>
      <c r="BR2" s="63">
        <f>F44</f>
        <v>0</v>
      </c>
      <c r="BS2" s="63">
        <f>D45</f>
        <v>0</v>
      </c>
      <c r="BT2" s="63">
        <f>E45</f>
        <v>0</v>
      </c>
      <c r="BU2" s="63">
        <f>F45</f>
        <v>0</v>
      </c>
      <c r="BV2" s="63">
        <f>D46</f>
        <v>0</v>
      </c>
      <c r="BW2" s="63">
        <f>E46</f>
        <v>0</v>
      </c>
      <c r="BX2" s="63">
        <f>F46</f>
        <v>0</v>
      </c>
      <c r="BY2" s="63">
        <f>D47</f>
        <v>0</v>
      </c>
      <c r="BZ2" s="63">
        <f>E47</f>
        <v>0</v>
      </c>
      <c r="CA2" s="63">
        <f>F47</f>
        <v>0</v>
      </c>
      <c r="CB2" s="63">
        <f>D53</f>
        <v>0</v>
      </c>
      <c r="CC2" s="63">
        <f>E53</f>
        <v>0</v>
      </c>
      <c r="CD2" s="63">
        <f>F53</f>
        <v>0</v>
      </c>
      <c r="CE2" s="63">
        <f>D54</f>
        <v>0</v>
      </c>
      <c r="CF2" s="63">
        <f>E54</f>
        <v>0</v>
      </c>
      <c r="CG2" s="63">
        <f>F54</f>
        <v>0</v>
      </c>
      <c r="CH2" s="63">
        <f>D55</f>
        <v>0</v>
      </c>
      <c r="CI2" s="63">
        <f>E55</f>
        <v>0</v>
      </c>
      <c r="CJ2" s="63">
        <f>F55</f>
        <v>0</v>
      </c>
      <c r="CK2" s="63">
        <f>D56</f>
        <v>0</v>
      </c>
      <c r="CL2" s="63">
        <f>E56</f>
        <v>0</v>
      </c>
      <c r="CM2" s="63">
        <f>F56</f>
        <v>0</v>
      </c>
      <c r="CN2" s="63">
        <f>D57</f>
        <v>0</v>
      </c>
      <c r="CO2" s="63">
        <f>E57</f>
        <v>0</v>
      </c>
      <c r="CP2" s="63">
        <f>F57</f>
        <v>0</v>
      </c>
      <c r="CQ2" s="63">
        <f>D58</f>
        <v>0</v>
      </c>
      <c r="CR2" s="63">
        <f>E58</f>
        <v>0</v>
      </c>
      <c r="CS2" s="63">
        <f>F58</f>
        <v>0</v>
      </c>
      <c r="CT2" s="63">
        <f>D59</f>
        <v>0</v>
      </c>
      <c r="CU2" s="63">
        <f>E59</f>
        <v>0</v>
      </c>
      <c r="CV2" s="63">
        <f>F59</f>
        <v>0</v>
      </c>
      <c r="CW2" s="63">
        <f>D61</f>
        <v>0</v>
      </c>
      <c r="CX2" s="63">
        <f>D62</f>
        <v>0</v>
      </c>
      <c r="CY2" s="63">
        <f>D63</f>
        <v>0</v>
      </c>
      <c r="CZ2" s="63">
        <f>E63</f>
        <v>0</v>
      </c>
      <c r="DA2" s="63">
        <f>F63</f>
        <v>0</v>
      </c>
      <c r="DB2" s="63">
        <f>D64</f>
        <v>0</v>
      </c>
      <c r="DC2" s="63">
        <f>E64</f>
        <v>0</v>
      </c>
      <c r="DD2" s="63">
        <f>F64</f>
        <v>0</v>
      </c>
      <c r="DE2" s="63">
        <f>C65</f>
        <v>0</v>
      </c>
      <c r="DF2" s="63">
        <f>D68</f>
        <v>0</v>
      </c>
      <c r="DG2" s="63">
        <f>D69</f>
        <v>0</v>
      </c>
      <c r="DH2" s="63">
        <f>D70</f>
        <v>0</v>
      </c>
      <c r="DI2" s="63">
        <f>D73</f>
        <v>0</v>
      </c>
      <c r="DJ2" s="63">
        <f>D74</f>
        <v>0</v>
      </c>
      <c r="DK2" s="63">
        <f>D75</f>
        <v>0</v>
      </c>
      <c r="DL2" s="63">
        <f>D76</f>
        <v>0</v>
      </c>
      <c r="DM2" s="63">
        <f>D78</f>
        <v>0</v>
      </c>
      <c r="DN2" s="63">
        <f>D79</f>
        <v>0</v>
      </c>
      <c r="DO2" s="63">
        <f>D80</f>
        <v>0</v>
      </c>
      <c r="DP2" s="63">
        <f>D81</f>
        <v>0</v>
      </c>
      <c r="DQ2" s="63">
        <f>D83</f>
        <v>0</v>
      </c>
      <c r="DR2" s="63">
        <f>D84</f>
        <v>0</v>
      </c>
      <c r="DS2" s="63">
        <f>D86</f>
        <v>0</v>
      </c>
      <c r="DT2" s="63">
        <f>D87</f>
        <v>0</v>
      </c>
      <c r="DU2" s="63">
        <f>C88</f>
        <v>0</v>
      </c>
      <c r="DV2" s="63">
        <f>C89</f>
        <v>0</v>
      </c>
      <c r="DW2" s="63">
        <f>D90</f>
        <v>0</v>
      </c>
      <c r="DX2" s="63">
        <f>C92</f>
        <v>0</v>
      </c>
      <c r="DY2" s="63">
        <f>C93</f>
        <v>0</v>
      </c>
      <c r="DZ2" s="63">
        <f>C94</f>
        <v>0</v>
      </c>
      <c r="EA2" s="63">
        <f>C95</f>
        <v>0</v>
      </c>
      <c r="EB2" s="63">
        <f>C96</f>
        <v>0</v>
      </c>
      <c r="EC2" s="63">
        <f>D100</f>
        <v>0</v>
      </c>
      <c r="ED2" s="63">
        <f>E100</f>
        <v>0</v>
      </c>
      <c r="EE2" s="63">
        <f>F100</f>
        <v>0</v>
      </c>
      <c r="EF2" s="63">
        <f>D101</f>
        <v>0</v>
      </c>
      <c r="EG2" s="63">
        <f>E101</f>
        <v>0</v>
      </c>
      <c r="EH2" s="63">
        <f>F101</f>
        <v>0</v>
      </c>
      <c r="EI2" s="63">
        <f>D102</f>
        <v>0</v>
      </c>
      <c r="EJ2" s="63">
        <f>E102</f>
        <v>0</v>
      </c>
      <c r="EK2" s="63">
        <f>F102</f>
        <v>0</v>
      </c>
      <c r="EL2" s="63">
        <f>D103</f>
        <v>0</v>
      </c>
      <c r="EM2" s="63">
        <f>E103</f>
        <v>0</v>
      </c>
      <c r="EN2" s="63">
        <f>F103</f>
        <v>0</v>
      </c>
      <c r="EO2" s="63">
        <f>D104</f>
        <v>0</v>
      </c>
      <c r="EP2" s="63">
        <f>E104</f>
        <v>0</v>
      </c>
      <c r="EQ2" s="63">
        <f>F104</f>
        <v>0</v>
      </c>
      <c r="ER2" s="63">
        <f>D105</f>
        <v>0</v>
      </c>
      <c r="ES2" s="63">
        <f>E105</f>
        <v>0</v>
      </c>
      <c r="ET2" s="63">
        <f>F105</f>
        <v>0</v>
      </c>
      <c r="EU2" s="63">
        <f>D106</f>
        <v>0</v>
      </c>
      <c r="EV2" s="63">
        <f>E106</f>
        <v>0</v>
      </c>
      <c r="EW2" s="63">
        <f>F106</f>
        <v>0</v>
      </c>
      <c r="EX2" s="63">
        <f>D107</f>
        <v>0</v>
      </c>
      <c r="EY2" s="63">
        <f>E107</f>
        <v>0</v>
      </c>
      <c r="EZ2" s="63">
        <f>F107</f>
        <v>0</v>
      </c>
      <c r="FA2" s="63">
        <f>D108</f>
        <v>0</v>
      </c>
      <c r="FB2" s="63">
        <f>E108</f>
        <v>0</v>
      </c>
      <c r="FC2" s="63">
        <f>F108</f>
        <v>0</v>
      </c>
      <c r="FD2" s="63">
        <f>D109</f>
        <v>0</v>
      </c>
      <c r="FE2" s="63">
        <f>E109</f>
        <v>0</v>
      </c>
      <c r="FF2" s="63">
        <f>F109</f>
        <v>0</v>
      </c>
      <c r="FG2" s="63">
        <f>D110</f>
        <v>0</v>
      </c>
      <c r="FH2" s="63">
        <f>E110</f>
        <v>0</v>
      </c>
      <c r="FI2" s="63">
        <f>F110</f>
        <v>0</v>
      </c>
      <c r="FJ2" s="63">
        <f>D114</f>
        <v>0</v>
      </c>
      <c r="FK2" s="63">
        <f>E114</f>
        <v>0</v>
      </c>
      <c r="FL2" s="63">
        <f>F114</f>
        <v>0</v>
      </c>
      <c r="FM2" s="63">
        <f>D115</f>
        <v>0</v>
      </c>
      <c r="FN2" s="63">
        <f>E115</f>
        <v>0</v>
      </c>
      <c r="FO2" s="63">
        <f>F115</f>
        <v>0</v>
      </c>
      <c r="FP2" s="63">
        <f>D116</f>
        <v>0</v>
      </c>
      <c r="FQ2" s="63">
        <f>E116</f>
        <v>0</v>
      </c>
      <c r="FR2" s="63">
        <f>F116</f>
        <v>0</v>
      </c>
      <c r="FS2" s="63">
        <f>D117</f>
        <v>0</v>
      </c>
      <c r="FT2" s="63">
        <f>E117</f>
        <v>0</v>
      </c>
      <c r="FU2" s="63">
        <f>F117</f>
        <v>0</v>
      </c>
      <c r="FV2" s="63">
        <f>D118</f>
        <v>0</v>
      </c>
      <c r="FW2" s="63">
        <f>E118</f>
        <v>0</v>
      </c>
      <c r="FX2" s="63">
        <f>F118</f>
        <v>0</v>
      </c>
      <c r="FY2" s="63">
        <f>D119</f>
        <v>0</v>
      </c>
      <c r="FZ2" s="63">
        <f>E119</f>
        <v>0</v>
      </c>
      <c r="GA2" s="63">
        <f>F119</f>
        <v>0</v>
      </c>
      <c r="GB2" s="63">
        <f>D120</f>
        <v>0</v>
      </c>
      <c r="GC2" s="63">
        <f>E120</f>
        <v>0</v>
      </c>
      <c r="GD2" s="63">
        <f>F120</f>
        <v>0</v>
      </c>
      <c r="GE2" s="63">
        <f>D122</f>
        <v>0</v>
      </c>
      <c r="GF2" s="63">
        <f>E122</f>
        <v>0</v>
      </c>
      <c r="GG2" s="63">
        <f>F122</f>
        <v>0</v>
      </c>
      <c r="GH2" s="63">
        <f>D123</f>
        <v>0</v>
      </c>
      <c r="GI2" s="63">
        <f>E123</f>
        <v>0</v>
      </c>
      <c r="GJ2" s="63">
        <f>F123</f>
        <v>0</v>
      </c>
      <c r="GK2" s="63">
        <f>D124</f>
        <v>0</v>
      </c>
      <c r="GL2" s="63">
        <f>E124</f>
        <v>0</v>
      </c>
      <c r="GM2" s="63">
        <f>F124</f>
        <v>0</v>
      </c>
      <c r="GN2" s="63">
        <f>D125</f>
        <v>0</v>
      </c>
      <c r="GO2" s="63">
        <f>E125</f>
        <v>0</v>
      </c>
      <c r="GP2" s="63">
        <f>F125</f>
        <v>0</v>
      </c>
      <c r="GQ2" s="63">
        <f>D126</f>
        <v>0</v>
      </c>
      <c r="GR2" s="63">
        <f>E126</f>
        <v>0</v>
      </c>
      <c r="GS2" s="63">
        <f>F126</f>
        <v>0</v>
      </c>
      <c r="GT2" s="63">
        <f>D127</f>
        <v>0</v>
      </c>
      <c r="GU2" s="63">
        <f>E127</f>
        <v>0</v>
      </c>
      <c r="GV2" s="63">
        <f>F127</f>
        <v>0</v>
      </c>
      <c r="GW2" s="63">
        <f>D128</f>
        <v>0</v>
      </c>
      <c r="GX2" s="63">
        <f>E128</f>
        <v>0</v>
      </c>
      <c r="GY2" s="63">
        <f>F128</f>
        <v>0</v>
      </c>
      <c r="GZ2" s="63">
        <f>D129</f>
        <v>0</v>
      </c>
      <c r="HA2" s="63">
        <f>E129</f>
        <v>0</v>
      </c>
      <c r="HB2" s="63">
        <f>F129</f>
        <v>0</v>
      </c>
      <c r="HC2" s="63">
        <f>D131</f>
        <v>0</v>
      </c>
      <c r="HD2" s="63">
        <f>D134</f>
        <v>0</v>
      </c>
      <c r="HE2" s="63">
        <f>D135</f>
        <v>0</v>
      </c>
      <c r="HF2" s="63">
        <f>D136</f>
        <v>0</v>
      </c>
      <c r="HG2" s="63">
        <f>D137</f>
        <v>0</v>
      </c>
      <c r="HH2" s="63">
        <f>D138</f>
        <v>0</v>
      </c>
      <c r="HI2" s="63">
        <f>D139</f>
        <v>0</v>
      </c>
      <c r="HJ2" s="63">
        <f>D140</f>
        <v>0</v>
      </c>
      <c r="HK2" s="63">
        <f>D141</f>
        <v>0</v>
      </c>
      <c r="HL2" s="63">
        <f>D142</f>
        <v>0</v>
      </c>
      <c r="HM2" s="63">
        <f>D143</f>
        <v>0</v>
      </c>
      <c r="HN2" s="63">
        <f>D144</f>
        <v>0</v>
      </c>
      <c r="HO2" s="63">
        <f>D147</f>
        <v>0</v>
      </c>
      <c r="HP2" s="63">
        <f>D148</f>
        <v>0</v>
      </c>
      <c r="HQ2" s="63">
        <f>D149</f>
        <v>0</v>
      </c>
      <c r="HR2" s="63">
        <f>C150</f>
        <v>0</v>
      </c>
      <c r="HS2" s="63">
        <f>C151</f>
        <v>0</v>
      </c>
      <c r="HT2" s="63">
        <f>C152</f>
        <v>0</v>
      </c>
      <c r="HU2" s="63">
        <f>D154</f>
        <v>0</v>
      </c>
      <c r="HV2" s="63">
        <f>D155</f>
        <v>0</v>
      </c>
      <c r="HW2" s="63">
        <f>C157</f>
        <v>0</v>
      </c>
      <c r="HX2" s="63">
        <f>D159</f>
        <v>0</v>
      </c>
      <c r="HY2" s="63">
        <f>D160</f>
        <v>0</v>
      </c>
      <c r="HZ2" s="63">
        <f>D161</f>
        <v>0</v>
      </c>
      <c r="IA2" s="63">
        <f>D162</f>
        <v>0</v>
      </c>
      <c r="IB2" s="63">
        <f>C164</f>
        <v>0</v>
      </c>
      <c r="IC2" s="63">
        <f>C165</f>
        <v>0</v>
      </c>
      <c r="ID2" s="63">
        <f>C166</f>
        <v>0</v>
      </c>
      <c r="IE2" s="63">
        <f>C167</f>
        <v>0</v>
      </c>
      <c r="IF2" s="63">
        <f>C168</f>
        <v>0</v>
      </c>
      <c r="IG2" s="63"/>
      <c r="IH2" s="63"/>
      <c r="II2" s="63"/>
      <c r="IJ2" s="63"/>
      <c r="IK2" s="63"/>
      <c r="IL2" s="63"/>
      <c r="IM2" s="63"/>
    </row>
    <row r="3" spans="1:255" s="66" customFormat="1" ht="17.25" customHeight="1" thickBot="1">
      <c r="A3" s="10" t="s">
        <v>16</v>
      </c>
      <c r="B3" s="57" t="s">
        <v>14</v>
      </c>
      <c r="C3" s="34"/>
      <c r="D3" s="35"/>
      <c r="E3" s="35"/>
      <c r="F3" s="36"/>
      <c r="G3" s="58"/>
      <c r="H3" s="58"/>
      <c r="I3" s="58"/>
      <c r="J3" s="58"/>
      <c r="K3" s="64"/>
      <c r="L3" s="64"/>
      <c r="M3" s="64"/>
      <c r="N3" s="64"/>
      <c r="O3" s="64"/>
      <c r="P3" s="64"/>
      <c r="Q3" s="64"/>
      <c r="S3" s="118"/>
      <c r="T3" s="118"/>
      <c r="U3" s="118"/>
      <c r="V3" s="64"/>
      <c r="W3" s="64"/>
      <c r="X3" s="64"/>
      <c r="Y3" s="64"/>
      <c r="Z3" s="64"/>
      <c r="AA3" s="64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9"/>
      <c r="CX3" s="59"/>
      <c r="CY3" s="58"/>
      <c r="CZ3" s="58"/>
      <c r="DA3" s="58"/>
      <c r="DB3" s="58"/>
      <c r="DC3" s="58"/>
      <c r="DD3" s="58"/>
      <c r="DE3" s="59"/>
      <c r="DF3" s="58"/>
      <c r="DG3" s="58"/>
      <c r="DH3" s="58"/>
      <c r="DI3" s="58"/>
      <c r="DJ3" s="58"/>
      <c r="DL3" s="58"/>
      <c r="DM3" s="58"/>
      <c r="DN3" s="58"/>
      <c r="DO3" s="58"/>
      <c r="DP3" s="58"/>
      <c r="DQ3" s="58"/>
      <c r="DR3" s="58"/>
      <c r="DU3" s="58"/>
      <c r="DV3" s="58"/>
      <c r="DW3" s="58"/>
      <c r="DX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</row>
    <row r="4" spans="1:189" ht="24" customHeight="1" thickBot="1" thickTop="1">
      <c r="A4" s="11">
        <v>1</v>
      </c>
      <c r="B4" s="51" t="s">
        <v>4</v>
      </c>
      <c r="C4" s="204"/>
      <c r="D4" s="207"/>
      <c r="E4" s="207"/>
      <c r="F4" s="263"/>
      <c r="G4" s="58"/>
      <c r="H4" s="58"/>
      <c r="I4" s="58"/>
      <c r="J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9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U4" s="58"/>
      <c r="DV4" s="58"/>
      <c r="DX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</row>
    <row r="5" spans="1:189" ht="15" customHeight="1" thickBot="1" thickTop="1">
      <c r="A5" s="3"/>
      <c r="B5" s="4" t="s">
        <v>5</v>
      </c>
      <c r="C5" s="37"/>
      <c r="D5" s="38"/>
      <c r="E5" s="38"/>
      <c r="F5" s="39"/>
      <c r="G5" s="58"/>
      <c r="H5" s="58"/>
      <c r="I5" s="58"/>
      <c r="J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9"/>
      <c r="DC5" s="58"/>
      <c r="DD5" s="58"/>
      <c r="DE5" s="58"/>
      <c r="DF5" s="58"/>
      <c r="DG5" s="58"/>
      <c r="DH5" s="63"/>
      <c r="DI5" s="58"/>
      <c r="DJ5" s="58"/>
      <c r="DK5" s="58"/>
      <c r="DL5" s="58"/>
      <c r="DN5" s="63"/>
      <c r="DO5" s="63"/>
      <c r="DP5" s="63"/>
      <c r="DQ5" s="63"/>
      <c r="DR5" s="63"/>
      <c r="DS5" s="63"/>
      <c r="DT5" s="63"/>
      <c r="DU5" s="58"/>
      <c r="DV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</row>
    <row r="6" spans="1:128" ht="26.25" customHeight="1" thickBot="1" thickTop="1">
      <c r="A6" s="1">
        <v>2</v>
      </c>
      <c r="B6" s="211" t="s">
        <v>11</v>
      </c>
      <c r="C6" s="212"/>
      <c r="D6" s="204"/>
      <c r="E6" s="205"/>
      <c r="F6" s="206"/>
      <c r="G6" s="67"/>
      <c r="H6" s="67"/>
      <c r="I6" s="67"/>
      <c r="J6" s="67"/>
      <c r="AB6" s="68"/>
      <c r="AC6" s="68"/>
      <c r="AD6" s="68"/>
      <c r="AE6" s="65"/>
      <c r="AF6" s="65"/>
      <c r="AG6" s="65"/>
      <c r="AH6" s="65"/>
      <c r="AI6" s="65"/>
      <c r="AJ6" s="65"/>
      <c r="AK6" s="65"/>
      <c r="AL6" s="66"/>
      <c r="AM6" s="65"/>
      <c r="AN6" s="66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3"/>
      <c r="BM6" s="63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58"/>
      <c r="DI6" s="58"/>
      <c r="DJ6" s="58"/>
      <c r="DK6" s="58"/>
      <c r="DL6" s="58"/>
      <c r="DN6" s="58"/>
      <c r="DO6" s="58"/>
      <c r="DP6" s="58"/>
      <c r="DQ6" s="58"/>
      <c r="DR6" s="58"/>
      <c r="DS6" s="58"/>
      <c r="DT6" s="58"/>
      <c r="DU6" s="69"/>
      <c r="DV6" s="69"/>
      <c r="DX6" s="69"/>
    </row>
    <row r="7" spans="1:191" ht="26.25" customHeight="1" thickBot="1" thickTop="1">
      <c r="A7" s="1">
        <v>3</v>
      </c>
      <c r="B7" s="211" t="s">
        <v>13</v>
      </c>
      <c r="C7" s="212"/>
      <c r="D7" s="80"/>
      <c r="E7" s="79"/>
      <c r="F7" s="81"/>
      <c r="G7" s="67"/>
      <c r="H7" s="67"/>
      <c r="I7" s="67"/>
      <c r="J7" s="67"/>
      <c r="AB7" s="69"/>
      <c r="AC7" s="69"/>
      <c r="AD7" s="69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3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58"/>
      <c r="CF7" s="58"/>
      <c r="CG7" s="58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Z7" s="67"/>
      <c r="DA7" s="67"/>
      <c r="DB7" s="67"/>
      <c r="DC7" s="67"/>
      <c r="DD7" s="67"/>
      <c r="DE7" s="67"/>
      <c r="DF7" s="58"/>
      <c r="DG7" s="58"/>
      <c r="DH7" s="58"/>
      <c r="DI7" s="63"/>
      <c r="DJ7" s="63"/>
      <c r="DK7" s="63"/>
      <c r="DL7" s="63"/>
      <c r="DN7" s="58"/>
      <c r="DO7" s="58"/>
      <c r="DP7" s="58"/>
      <c r="DQ7" s="58"/>
      <c r="DR7" s="58"/>
      <c r="DS7" s="58"/>
      <c r="DT7" s="58"/>
      <c r="DU7" s="67"/>
      <c r="DV7" s="67"/>
      <c r="DW7" s="58"/>
      <c r="DX7" s="67"/>
      <c r="GH7" s="58"/>
      <c r="GI7" s="58"/>
    </row>
    <row r="8" spans="1:191" ht="26.25" customHeight="1" thickBot="1" thickTop="1">
      <c r="A8" s="1">
        <v>4</v>
      </c>
      <c r="B8" s="211" t="s">
        <v>12</v>
      </c>
      <c r="C8" s="212"/>
      <c r="D8" s="204"/>
      <c r="E8" s="207"/>
      <c r="F8" s="82"/>
      <c r="G8" s="67"/>
      <c r="H8" s="67"/>
      <c r="I8" s="67"/>
      <c r="J8" s="67"/>
      <c r="AB8" s="69"/>
      <c r="AC8" s="69"/>
      <c r="AD8" s="69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3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3"/>
      <c r="CF8" s="63"/>
      <c r="CG8" s="63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3"/>
      <c r="CX8" s="63"/>
      <c r="CY8" s="63"/>
      <c r="CZ8" s="67"/>
      <c r="DA8" s="67"/>
      <c r="DB8" s="67"/>
      <c r="DC8" s="67"/>
      <c r="DD8" s="67"/>
      <c r="DE8" s="67"/>
      <c r="DF8" s="58"/>
      <c r="DG8" s="63"/>
      <c r="DH8" s="63"/>
      <c r="DJ8" s="58"/>
      <c r="DK8" s="58"/>
      <c r="DL8" s="58"/>
      <c r="DM8" s="67"/>
      <c r="DN8" s="63"/>
      <c r="DO8" s="63"/>
      <c r="DP8" s="63"/>
      <c r="DQ8" s="63"/>
      <c r="DR8" s="63"/>
      <c r="DS8" s="63"/>
      <c r="DT8" s="63"/>
      <c r="DU8" s="67"/>
      <c r="DV8" s="67"/>
      <c r="DW8" s="63"/>
      <c r="DX8" s="67"/>
      <c r="GH8" s="63"/>
      <c r="GI8" s="63"/>
    </row>
    <row r="9" spans="1:191" ht="26.25" customHeight="1" thickBot="1" thickTop="1">
      <c r="A9" s="1">
        <v>5</v>
      </c>
      <c r="B9" s="211" t="s">
        <v>47</v>
      </c>
      <c r="C9" s="212"/>
      <c r="D9" s="204"/>
      <c r="E9" s="207"/>
      <c r="F9" s="82"/>
      <c r="G9" s="67"/>
      <c r="H9" s="67"/>
      <c r="I9" s="67"/>
      <c r="J9" s="67"/>
      <c r="AB9" s="69"/>
      <c r="AC9" s="69"/>
      <c r="AD9" s="69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3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58"/>
      <c r="CF9" s="58"/>
      <c r="CG9" s="58"/>
      <c r="CH9" s="67"/>
      <c r="CI9" s="67"/>
      <c r="CJ9" s="67"/>
      <c r="CK9" s="67"/>
      <c r="CL9" s="67"/>
      <c r="CM9" s="67"/>
      <c r="CQ9" s="67"/>
      <c r="CR9" s="67"/>
      <c r="CS9" s="67"/>
      <c r="CT9" s="67"/>
      <c r="CU9" s="67"/>
      <c r="CV9" s="67"/>
      <c r="CZ9" s="67"/>
      <c r="DA9" s="67"/>
      <c r="DB9" s="67"/>
      <c r="DC9" s="67"/>
      <c r="DD9" s="67"/>
      <c r="DE9" s="67"/>
      <c r="DF9" s="63"/>
      <c r="DG9" s="58"/>
      <c r="DH9" s="58"/>
      <c r="DJ9" s="58"/>
      <c r="DK9" s="58"/>
      <c r="DL9" s="58"/>
      <c r="DM9" s="67"/>
      <c r="DN9" s="58"/>
      <c r="DO9" s="58"/>
      <c r="DP9" s="58"/>
      <c r="DQ9" s="58"/>
      <c r="DR9" s="58"/>
      <c r="DS9" s="58"/>
      <c r="DT9" s="58"/>
      <c r="DU9" s="67"/>
      <c r="DV9" s="67"/>
      <c r="DW9" s="58"/>
      <c r="DX9" s="67"/>
      <c r="GH9" s="58"/>
      <c r="GI9" s="58"/>
    </row>
    <row r="10" spans="1:191" ht="26.25" customHeight="1" thickBot="1" thickTop="1">
      <c r="A10" s="1">
        <v>6</v>
      </c>
      <c r="B10" s="211" t="s">
        <v>51</v>
      </c>
      <c r="C10" s="212"/>
      <c r="D10" s="80"/>
      <c r="E10" s="83"/>
      <c r="F10" s="83"/>
      <c r="G10" s="67"/>
      <c r="H10" s="67"/>
      <c r="I10" s="67"/>
      <c r="J10" s="67"/>
      <c r="AB10" s="69"/>
      <c r="AC10" s="69"/>
      <c r="AD10" s="69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3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58"/>
      <c r="CF10" s="58"/>
      <c r="CG10" s="58"/>
      <c r="CH10" s="67"/>
      <c r="CI10" s="67"/>
      <c r="CJ10" s="67"/>
      <c r="CK10" s="67"/>
      <c r="CL10" s="67"/>
      <c r="CM10" s="67"/>
      <c r="CQ10" s="67"/>
      <c r="CR10" s="67"/>
      <c r="CS10" s="67"/>
      <c r="CT10" s="67"/>
      <c r="CU10" s="67"/>
      <c r="CV10" s="67"/>
      <c r="CW10" s="58"/>
      <c r="CX10" s="58"/>
      <c r="CY10" s="58"/>
      <c r="CZ10" s="67"/>
      <c r="DA10" s="67"/>
      <c r="DB10" s="67"/>
      <c r="DC10" s="67"/>
      <c r="DD10" s="67"/>
      <c r="DE10" s="67"/>
      <c r="DF10" s="58"/>
      <c r="DG10" s="63"/>
      <c r="DH10" s="58"/>
      <c r="DJ10" s="63"/>
      <c r="DK10" s="63"/>
      <c r="DL10" s="63"/>
      <c r="DM10" s="67"/>
      <c r="DO10" s="58"/>
      <c r="DP10" s="58"/>
      <c r="DQ10" s="58"/>
      <c r="DR10" s="58"/>
      <c r="DS10" s="58"/>
      <c r="DT10" s="58"/>
      <c r="DU10" s="67"/>
      <c r="DV10" s="67"/>
      <c r="DW10" s="58"/>
      <c r="DX10" s="67"/>
      <c r="GH10" s="58"/>
      <c r="GI10" s="58"/>
    </row>
    <row r="11" spans="1:191" ht="26.25" customHeight="1" thickBot="1" thickTop="1">
      <c r="A11" s="1">
        <v>7</v>
      </c>
      <c r="B11" s="211" t="s">
        <v>22</v>
      </c>
      <c r="C11" s="212"/>
      <c r="D11" s="204"/>
      <c r="E11" s="207"/>
      <c r="F11" s="82"/>
      <c r="G11" s="67"/>
      <c r="H11" s="67"/>
      <c r="I11" s="67"/>
      <c r="J11" s="67"/>
      <c r="AB11" s="69"/>
      <c r="AC11" s="69"/>
      <c r="AD11" s="69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3"/>
      <c r="BM11" s="63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D11" s="67"/>
      <c r="CE11" s="63"/>
      <c r="CF11" s="63"/>
      <c r="CG11" s="63"/>
      <c r="CH11" s="67"/>
      <c r="CI11" s="67"/>
      <c r="CJ11" s="67"/>
      <c r="CK11" s="67"/>
      <c r="CL11" s="67"/>
      <c r="CM11" s="67"/>
      <c r="CQ11" s="67"/>
      <c r="CR11" s="67"/>
      <c r="CS11" s="67"/>
      <c r="CT11" s="67"/>
      <c r="CU11" s="67"/>
      <c r="CV11" s="67"/>
      <c r="CZ11" s="67"/>
      <c r="DA11" s="67"/>
      <c r="DB11" s="67"/>
      <c r="DC11" s="67"/>
      <c r="DD11" s="67"/>
      <c r="DE11" s="67"/>
      <c r="DF11" s="58"/>
      <c r="DG11" s="58"/>
      <c r="DH11" s="63"/>
      <c r="DI11" s="58"/>
      <c r="DJ11" s="58"/>
      <c r="DK11" s="58"/>
      <c r="DL11" s="58"/>
      <c r="DM11" s="67"/>
      <c r="DO11" s="63"/>
      <c r="DP11" s="63"/>
      <c r="DQ11" s="63"/>
      <c r="DR11" s="63"/>
      <c r="DS11" s="63"/>
      <c r="DT11" s="63"/>
      <c r="DU11" s="67"/>
      <c r="DV11" s="67"/>
      <c r="DW11" s="63"/>
      <c r="DX11" s="67"/>
      <c r="GH11" s="63"/>
      <c r="GI11" s="63"/>
    </row>
    <row r="12" spans="1:191" ht="26.25" customHeight="1" thickBot="1" thickTop="1">
      <c r="A12" s="1">
        <v>8</v>
      </c>
      <c r="B12" s="193" t="s">
        <v>10</v>
      </c>
      <c r="C12" s="189"/>
      <c r="D12" s="208"/>
      <c r="E12" s="209"/>
      <c r="F12" s="210"/>
      <c r="G12" s="67"/>
      <c r="H12" s="67"/>
      <c r="I12" s="67"/>
      <c r="J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3"/>
      <c r="BM12" s="63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9"/>
      <c r="BY12" s="69"/>
      <c r="BZ12" s="69"/>
      <c r="CD12" s="69"/>
      <c r="CE12" s="58"/>
      <c r="CF12" s="58"/>
      <c r="CG12" s="58"/>
      <c r="CH12" s="69"/>
      <c r="CI12" s="69"/>
      <c r="CJ12" s="69"/>
      <c r="CK12" s="69"/>
      <c r="CL12" s="69"/>
      <c r="CM12" s="69"/>
      <c r="CQ12" s="69"/>
      <c r="CR12" s="69"/>
      <c r="CS12" s="69"/>
      <c r="CT12" s="69"/>
      <c r="CU12" s="69"/>
      <c r="CV12" s="69"/>
      <c r="CZ12" s="69"/>
      <c r="DA12" s="69"/>
      <c r="DB12" s="69"/>
      <c r="DC12" s="69"/>
      <c r="DD12" s="69"/>
      <c r="DE12" s="69"/>
      <c r="DF12" s="63"/>
      <c r="DG12" s="58"/>
      <c r="DH12" s="58"/>
      <c r="DI12" s="63"/>
      <c r="DJ12" s="58"/>
      <c r="DK12" s="58"/>
      <c r="DL12" s="58"/>
      <c r="DM12" s="69"/>
      <c r="DO12" s="58"/>
      <c r="DP12" s="58"/>
      <c r="DQ12" s="58"/>
      <c r="DR12" s="58"/>
      <c r="DS12" s="58"/>
      <c r="DT12" s="58"/>
      <c r="DU12" s="69"/>
      <c r="DV12" s="69"/>
      <c r="DW12" s="58"/>
      <c r="DX12" s="69"/>
      <c r="GH12" s="58"/>
      <c r="GI12" s="58"/>
    </row>
    <row r="13" spans="1:191" ht="26.25" customHeight="1" thickBot="1" thickTop="1">
      <c r="A13" s="1">
        <v>9</v>
      </c>
      <c r="B13" s="193" t="s">
        <v>9</v>
      </c>
      <c r="C13" s="189"/>
      <c r="D13" s="208"/>
      <c r="E13" s="209"/>
      <c r="F13" s="210"/>
      <c r="G13" s="67"/>
      <c r="H13" s="67"/>
      <c r="I13" s="67"/>
      <c r="J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3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9"/>
      <c r="BY13" s="69"/>
      <c r="BZ13" s="69"/>
      <c r="CD13" s="69"/>
      <c r="CH13" s="69"/>
      <c r="CI13" s="69"/>
      <c r="CJ13" s="69"/>
      <c r="CK13" s="69"/>
      <c r="CL13" s="69"/>
      <c r="CM13" s="69"/>
      <c r="CQ13" s="69"/>
      <c r="CR13" s="69"/>
      <c r="CS13" s="69"/>
      <c r="CT13" s="69"/>
      <c r="CU13" s="69"/>
      <c r="CV13" s="69"/>
      <c r="CZ13" s="69"/>
      <c r="DA13" s="69"/>
      <c r="DB13" s="69"/>
      <c r="DC13" s="69"/>
      <c r="DD13" s="69"/>
      <c r="DE13" s="69"/>
      <c r="DF13" s="58"/>
      <c r="DG13" s="63"/>
      <c r="DI13" s="58"/>
      <c r="DJ13" s="63"/>
      <c r="DK13" s="63"/>
      <c r="DL13" s="63"/>
      <c r="DM13" s="69"/>
      <c r="DN13" s="58"/>
      <c r="DO13" s="58"/>
      <c r="DP13" s="58"/>
      <c r="DQ13" s="58"/>
      <c r="DR13" s="58"/>
      <c r="DS13" s="58"/>
      <c r="DT13" s="58"/>
      <c r="DU13" s="69"/>
      <c r="DV13" s="69"/>
      <c r="DW13" s="58"/>
      <c r="DX13" s="69"/>
      <c r="GH13" s="58"/>
      <c r="GI13" s="58"/>
    </row>
    <row r="14" spans="1:191" ht="26.25" customHeight="1" thickBot="1" thickTop="1">
      <c r="A14" s="1">
        <v>10</v>
      </c>
      <c r="B14" s="193" t="s">
        <v>6</v>
      </c>
      <c r="C14" s="189"/>
      <c r="D14" s="208"/>
      <c r="E14" s="209"/>
      <c r="F14" s="210"/>
      <c r="G14" s="67"/>
      <c r="H14" s="67"/>
      <c r="I14" s="67"/>
      <c r="J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3"/>
      <c r="BN14" s="67"/>
      <c r="BO14" s="67"/>
      <c r="BP14" s="67"/>
      <c r="BT14" s="67"/>
      <c r="BU14" s="67"/>
      <c r="BV14" s="67"/>
      <c r="BW14" s="67"/>
      <c r="BX14" s="69"/>
      <c r="BY14" s="69"/>
      <c r="BZ14" s="69"/>
      <c r="CA14" s="69"/>
      <c r="CB14" s="69"/>
      <c r="CC14" s="69"/>
      <c r="CD14" s="69"/>
      <c r="CH14" s="69"/>
      <c r="CI14" s="69"/>
      <c r="CJ14" s="69"/>
      <c r="CK14" s="69"/>
      <c r="CL14" s="69"/>
      <c r="CM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58"/>
      <c r="DG14" s="58"/>
      <c r="DI14" s="58"/>
      <c r="DJ14" s="58"/>
      <c r="DK14" s="58"/>
      <c r="DL14" s="58"/>
      <c r="DM14" s="69"/>
      <c r="DN14" s="63"/>
      <c r="DO14" s="63"/>
      <c r="DP14" s="63"/>
      <c r="DQ14" s="63"/>
      <c r="DR14" s="63"/>
      <c r="DS14" s="63"/>
      <c r="DT14" s="63"/>
      <c r="DU14" s="69"/>
      <c r="DV14" s="69"/>
      <c r="DW14" s="63"/>
      <c r="DX14" s="69"/>
      <c r="GH14" s="63"/>
      <c r="GI14" s="63"/>
    </row>
    <row r="15" spans="1:191" ht="26.25" customHeight="1" thickBot="1" thickTop="1">
      <c r="A15" s="1">
        <v>11</v>
      </c>
      <c r="B15" s="193" t="s">
        <v>7</v>
      </c>
      <c r="C15" s="189"/>
      <c r="D15" s="208"/>
      <c r="E15" s="209"/>
      <c r="F15" s="210"/>
      <c r="G15" s="67"/>
      <c r="H15" s="67"/>
      <c r="I15" s="67"/>
      <c r="J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3"/>
      <c r="BN15" s="67"/>
      <c r="BO15" s="67"/>
      <c r="BP15" s="67"/>
      <c r="BT15" s="67"/>
      <c r="BU15" s="67"/>
      <c r="BV15" s="67"/>
      <c r="BW15" s="67"/>
      <c r="BX15" s="69"/>
      <c r="BY15" s="69"/>
      <c r="BZ15" s="69"/>
      <c r="CA15" s="69"/>
      <c r="CB15" s="69"/>
      <c r="CC15" s="69"/>
      <c r="CD15" s="69"/>
      <c r="CH15" s="69"/>
      <c r="CI15" s="69"/>
      <c r="CJ15" s="69"/>
      <c r="CK15" s="69"/>
      <c r="CL15" s="69"/>
      <c r="CM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3"/>
      <c r="DG15" s="58"/>
      <c r="DI15" s="63"/>
      <c r="DJ15" s="58"/>
      <c r="DK15" s="58"/>
      <c r="DL15" s="58"/>
      <c r="DM15" s="69"/>
      <c r="DN15" s="58"/>
      <c r="DO15" s="58"/>
      <c r="DP15" s="58"/>
      <c r="DQ15" s="58"/>
      <c r="DR15" s="58"/>
      <c r="DS15" s="58"/>
      <c r="DT15" s="58"/>
      <c r="DU15" s="69"/>
      <c r="DV15" s="69"/>
      <c r="DW15" s="58"/>
      <c r="DX15" s="69"/>
      <c r="GH15" s="58"/>
      <c r="GI15" s="58"/>
    </row>
    <row r="16" spans="1:191" ht="26.25" customHeight="1" thickBot="1" thickTop="1">
      <c r="A16" s="1">
        <v>12</v>
      </c>
      <c r="B16" s="193" t="s">
        <v>52</v>
      </c>
      <c r="C16" s="189"/>
      <c r="D16" s="187"/>
      <c r="E16" s="83"/>
      <c r="F16" s="83"/>
      <c r="G16" s="67"/>
      <c r="H16" s="67"/>
      <c r="I16" s="67"/>
      <c r="J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3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58"/>
      <c r="CF16" s="58"/>
      <c r="CG16" s="58"/>
      <c r="CH16" s="67"/>
      <c r="CI16" s="67"/>
      <c r="CJ16" s="67"/>
      <c r="CK16" s="67"/>
      <c r="CL16" s="67"/>
      <c r="CM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58"/>
      <c r="DG16" s="63"/>
      <c r="DI16" s="58"/>
      <c r="DJ16" s="63"/>
      <c r="DK16" s="63"/>
      <c r="DL16" s="63"/>
      <c r="DM16" s="67"/>
      <c r="DN16" s="58"/>
      <c r="DO16" s="58"/>
      <c r="DP16" s="58"/>
      <c r="DQ16" s="58"/>
      <c r="DR16" s="58"/>
      <c r="DS16" s="58"/>
      <c r="DT16" s="67"/>
      <c r="DU16" s="67"/>
      <c r="DV16" s="67"/>
      <c r="DW16" s="67"/>
      <c r="DX16" s="67"/>
      <c r="GH16" s="58"/>
      <c r="GI16" s="58"/>
    </row>
    <row r="17" spans="1:191" ht="63.75" customHeight="1" thickBot="1" thickTop="1">
      <c r="A17" s="1">
        <v>13</v>
      </c>
      <c r="B17" s="193" t="s">
        <v>216</v>
      </c>
      <c r="C17" s="260"/>
      <c r="D17" s="213"/>
      <c r="E17" s="214"/>
      <c r="F17" s="67"/>
      <c r="G17" s="176"/>
      <c r="H17" s="67"/>
      <c r="I17" s="67"/>
      <c r="J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3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58"/>
      <c r="CF17" s="58"/>
      <c r="CG17" s="58"/>
      <c r="CH17" s="67"/>
      <c r="CI17" s="67"/>
      <c r="CJ17" s="67"/>
      <c r="CK17" s="67"/>
      <c r="CL17" s="67"/>
      <c r="CM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58"/>
      <c r="DG17" s="63"/>
      <c r="DI17" s="58"/>
      <c r="DJ17" s="63"/>
      <c r="DK17" s="63"/>
      <c r="DL17" s="63"/>
      <c r="DM17" s="67"/>
      <c r="DN17" s="58"/>
      <c r="DO17" s="58"/>
      <c r="DP17" s="58"/>
      <c r="DQ17" s="58"/>
      <c r="DR17" s="58"/>
      <c r="DS17" s="58"/>
      <c r="DT17" s="67"/>
      <c r="DU17" s="67"/>
      <c r="DV17" s="67"/>
      <c r="DW17" s="67"/>
      <c r="DX17" s="67"/>
      <c r="GH17" s="58"/>
      <c r="GI17" s="58"/>
    </row>
    <row r="18" spans="1:191" ht="24.75" customHeight="1" thickBot="1" thickTop="1">
      <c r="A18" s="1">
        <v>14</v>
      </c>
      <c r="B18" s="193" t="s">
        <v>133</v>
      </c>
      <c r="C18" s="189"/>
      <c r="D18" s="213"/>
      <c r="E18" s="214"/>
      <c r="F18" s="83"/>
      <c r="G18" s="67"/>
      <c r="H18" s="67"/>
      <c r="I18" s="67"/>
      <c r="J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3"/>
      <c r="BM18" s="63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3"/>
      <c r="CF18" s="63"/>
      <c r="CG18" s="63"/>
      <c r="CH18" s="67"/>
      <c r="CI18" s="67"/>
      <c r="CJ18" s="67"/>
      <c r="CK18" s="67"/>
      <c r="CL18" s="67"/>
      <c r="CM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58"/>
      <c r="DG18" s="58"/>
      <c r="DI18" s="58"/>
      <c r="DJ18" s="58"/>
      <c r="DK18" s="58"/>
      <c r="DL18" s="58"/>
      <c r="DM18" s="67"/>
      <c r="DN18" s="63"/>
      <c r="DO18" s="63"/>
      <c r="DP18" s="63"/>
      <c r="DQ18" s="63"/>
      <c r="DR18" s="63"/>
      <c r="DS18" s="63"/>
      <c r="DT18" s="67"/>
      <c r="DU18" s="67"/>
      <c r="DV18" s="67"/>
      <c r="DW18" s="67"/>
      <c r="DX18" s="67"/>
      <c r="GH18" s="63"/>
      <c r="GI18" s="63"/>
    </row>
    <row r="19" spans="1:191" ht="24.75" customHeight="1" thickBot="1" thickTop="1">
      <c r="A19" s="88">
        <v>15</v>
      </c>
      <c r="B19" s="193" t="s">
        <v>8</v>
      </c>
      <c r="C19" s="189"/>
      <c r="D19" s="213"/>
      <c r="E19" s="214"/>
      <c r="F19" s="83"/>
      <c r="G19" s="67"/>
      <c r="H19" s="67"/>
      <c r="I19" s="67"/>
      <c r="J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3"/>
      <c r="BM19" s="63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3"/>
      <c r="DG19" s="58"/>
      <c r="DI19" s="63"/>
      <c r="DJ19" s="58"/>
      <c r="DK19" s="58"/>
      <c r="DL19" s="58"/>
      <c r="DM19" s="67"/>
      <c r="DN19" s="58"/>
      <c r="DO19" s="58"/>
      <c r="DP19" s="58"/>
      <c r="DQ19" s="58"/>
      <c r="DR19" s="67"/>
      <c r="DS19" s="58"/>
      <c r="DT19" s="67"/>
      <c r="DU19" s="67"/>
      <c r="DV19" s="67"/>
      <c r="DW19" s="67"/>
      <c r="DX19" s="67"/>
      <c r="GH19" s="58"/>
      <c r="GI19" s="58"/>
    </row>
    <row r="20" spans="1:191" ht="24.75" customHeight="1" thickBot="1" thickTop="1">
      <c r="A20" s="3">
        <v>16</v>
      </c>
      <c r="B20" s="193" t="s">
        <v>103</v>
      </c>
      <c r="C20" s="189"/>
      <c r="D20" s="188"/>
      <c r="E20" s="83"/>
      <c r="F20" s="83"/>
      <c r="G20" s="67"/>
      <c r="H20" s="67"/>
      <c r="I20" s="67"/>
      <c r="J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3"/>
      <c r="BM20" s="63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3"/>
      <c r="DG20" s="58"/>
      <c r="DI20" s="63"/>
      <c r="DJ20" s="58"/>
      <c r="DK20" s="58"/>
      <c r="DL20" s="58"/>
      <c r="DM20" s="67"/>
      <c r="DN20" s="58"/>
      <c r="DO20" s="58"/>
      <c r="DP20" s="58"/>
      <c r="DQ20" s="58"/>
      <c r="DR20" s="67"/>
      <c r="DS20" s="58"/>
      <c r="DT20" s="67"/>
      <c r="DU20" s="67"/>
      <c r="DV20" s="67"/>
      <c r="DW20" s="67"/>
      <c r="DX20" s="67"/>
      <c r="GH20" s="58"/>
      <c r="GI20" s="58"/>
    </row>
    <row r="21" spans="1:191" ht="46.5" customHeight="1" thickBot="1" thickTop="1">
      <c r="A21" s="1">
        <v>17</v>
      </c>
      <c r="B21" s="96" t="s">
        <v>192</v>
      </c>
      <c r="C21" s="97" t="s">
        <v>191</v>
      </c>
      <c r="D21" s="80"/>
      <c r="E21" s="83"/>
      <c r="F21" s="83"/>
      <c r="G21" s="67"/>
      <c r="H21" s="67"/>
      <c r="I21" s="67"/>
      <c r="J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3"/>
      <c r="BM21" s="63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3"/>
      <c r="DG21" s="58"/>
      <c r="DI21" s="63"/>
      <c r="DJ21" s="58"/>
      <c r="DK21" s="58"/>
      <c r="DL21" s="58"/>
      <c r="DM21" s="67"/>
      <c r="DN21" s="58"/>
      <c r="DO21" s="58"/>
      <c r="DP21" s="58"/>
      <c r="DQ21" s="58"/>
      <c r="DR21" s="67"/>
      <c r="DS21" s="58"/>
      <c r="DT21" s="67"/>
      <c r="DU21" s="67"/>
      <c r="DV21" s="67"/>
      <c r="DW21" s="67"/>
      <c r="DX21" s="67"/>
      <c r="GH21" s="58"/>
      <c r="GI21" s="58"/>
    </row>
    <row r="22" spans="1:191" ht="23.25" customHeight="1" thickBot="1" thickTop="1">
      <c r="A22" s="88">
        <v>18</v>
      </c>
      <c r="B22" s="258" t="s">
        <v>130</v>
      </c>
      <c r="C22" s="96" t="s">
        <v>109</v>
      </c>
      <c r="D22" s="80"/>
      <c r="E22" s="83"/>
      <c r="F22" s="83"/>
      <c r="G22" s="67"/>
      <c r="H22" s="67"/>
      <c r="I22" s="67"/>
      <c r="J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3"/>
      <c r="BM22" s="63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3"/>
      <c r="DG22" s="58"/>
      <c r="DI22" s="63"/>
      <c r="DJ22" s="58"/>
      <c r="DK22" s="58"/>
      <c r="DL22" s="58"/>
      <c r="DM22" s="67"/>
      <c r="DN22" s="58"/>
      <c r="DO22" s="58"/>
      <c r="DP22" s="58"/>
      <c r="DQ22" s="58"/>
      <c r="DR22" s="67"/>
      <c r="DS22" s="58"/>
      <c r="DT22" s="67"/>
      <c r="DU22" s="67"/>
      <c r="DV22" s="67"/>
      <c r="DW22" s="67"/>
      <c r="DX22" s="67"/>
      <c r="GH22" s="58"/>
      <c r="GI22" s="58"/>
    </row>
    <row r="23" spans="1:191" ht="23.25" customHeight="1" thickBot="1" thickTop="1">
      <c r="A23" s="1">
        <v>19</v>
      </c>
      <c r="B23" s="259"/>
      <c r="C23" s="89" t="s">
        <v>110</v>
      </c>
      <c r="D23" s="80"/>
      <c r="E23" s="83"/>
      <c r="F23" s="83"/>
      <c r="G23" s="67"/>
      <c r="H23" s="67"/>
      <c r="I23" s="67"/>
      <c r="J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3"/>
      <c r="BM23" s="63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3"/>
      <c r="DG23" s="58"/>
      <c r="DI23" s="63"/>
      <c r="DJ23" s="58"/>
      <c r="DK23" s="58"/>
      <c r="DL23" s="58"/>
      <c r="DM23" s="67"/>
      <c r="DN23" s="58"/>
      <c r="DO23" s="58"/>
      <c r="DP23" s="58"/>
      <c r="DQ23" s="58"/>
      <c r="DR23" s="67"/>
      <c r="DS23" s="58"/>
      <c r="DT23" s="67"/>
      <c r="DU23" s="67"/>
      <c r="DV23" s="67"/>
      <c r="DW23" s="67"/>
      <c r="DX23" s="67"/>
      <c r="GH23" s="58"/>
      <c r="GI23" s="58"/>
    </row>
    <row r="24" spans="1:191" ht="18" customHeight="1" thickTop="1">
      <c r="A24" s="43"/>
      <c r="B24" s="44" t="s">
        <v>206</v>
      </c>
      <c r="C24" s="110"/>
      <c r="D24" s="111"/>
      <c r="E24" s="83"/>
      <c r="F24" s="83"/>
      <c r="G24" s="67"/>
      <c r="H24" s="67"/>
      <c r="I24" s="67"/>
      <c r="J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3"/>
      <c r="BM24" s="63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3"/>
      <c r="DG24" s="58"/>
      <c r="DI24" s="63"/>
      <c r="DJ24" s="58"/>
      <c r="DK24" s="58"/>
      <c r="DL24" s="58"/>
      <c r="DM24" s="67"/>
      <c r="DN24" s="58"/>
      <c r="DO24" s="58"/>
      <c r="DP24" s="58"/>
      <c r="DQ24" s="58"/>
      <c r="DR24" s="67"/>
      <c r="DS24" s="58"/>
      <c r="DT24" s="67"/>
      <c r="DU24" s="67"/>
      <c r="DV24" s="67"/>
      <c r="DW24" s="67"/>
      <c r="DX24" s="67"/>
      <c r="GH24" s="58"/>
      <c r="GI24" s="58"/>
    </row>
    <row r="25" spans="1:191" ht="20.25" customHeight="1">
      <c r="A25" s="24" t="s">
        <v>75</v>
      </c>
      <c r="B25" s="2"/>
      <c r="C25" s="2"/>
      <c r="D25" s="2"/>
      <c r="E25" s="2"/>
      <c r="F25" s="2"/>
      <c r="G25" s="67"/>
      <c r="H25" s="67"/>
      <c r="I25" s="67"/>
      <c r="J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3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58"/>
      <c r="DG25" s="63"/>
      <c r="DI25" s="58"/>
      <c r="DJ25" s="63"/>
      <c r="DK25" s="63"/>
      <c r="DL25" s="63"/>
      <c r="DM25" s="67"/>
      <c r="DN25" s="58"/>
      <c r="DO25" s="58"/>
      <c r="DP25" s="58"/>
      <c r="DQ25" s="58"/>
      <c r="DR25" s="67"/>
      <c r="DS25" s="58"/>
      <c r="DT25" s="67"/>
      <c r="DU25" s="67"/>
      <c r="DV25" s="67"/>
      <c r="DW25" s="67"/>
      <c r="DX25" s="67"/>
      <c r="GH25" s="58"/>
      <c r="GI25" s="58"/>
    </row>
    <row r="26" spans="1:191" ht="18" customHeight="1">
      <c r="A26" s="221" t="s">
        <v>16</v>
      </c>
      <c r="B26" s="220" t="s">
        <v>14</v>
      </c>
      <c r="C26" s="272" t="s">
        <v>134</v>
      </c>
      <c r="D26" s="220" t="s">
        <v>46</v>
      </c>
      <c r="E26" s="220"/>
      <c r="F26" s="220"/>
      <c r="G26" s="70"/>
      <c r="H26" s="70"/>
      <c r="I26" s="70"/>
      <c r="J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63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58"/>
      <c r="DG26" s="58"/>
      <c r="DI26" s="58"/>
      <c r="DJ26" s="58"/>
      <c r="DK26" s="58"/>
      <c r="DL26" s="58"/>
      <c r="DM26" s="70"/>
      <c r="DN26" s="63"/>
      <c r="DO26" s="63"/>
      <c r="DP26" s="63"/>
      <c r="DQ26" s="63"/>
      <c r="DR26" s="70"/>
      <c r="DS26" s="70"/>
      <c r="DT26" s="70"/>
      <c r="DU26" s="70"/>
      <c r="DV26" s="70"/>
      <c r="DW26" s="70"/>
      <c r="GH26" s="63"/>
      <c r="GI26" s="63"/>
    </row>
    <row r="27" spans="1:191" ht="32.25" customHeight="1" thickBot="1">
      <c r="A27" s="221"/>
      <c r="B27" s="220"/>
      <c r="C27" s="272"/>
      <c r="D27" s="14">
        <v>2009</v>
      </c>
      <c r="E27" s="14">
        <v>2008</v>
      </c>
      <c r="F27" s="14">
        <v>2007</v>
      </c>
      <c r="G27" s="132"/>
      <c r="H27" s="132"/>
      <c r="I27" s="132"/>
      <c r="J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63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63"/>
      <c r="DG27" s="58"/>
      <c r="DI27" s="63"/>
      <c r="DJ27" s="70"/>
      <c r="DK27" s="70"/>
      <c r="DL27" s="70"/>
      <c r="DM27" s="70"/>
      <c r="DN27" s="58"/>
      <c r="DO27" s="58"/>
      <c r="DP27" s="58"/>
      <c r="DQ27" s="58"/>
      <c r="DR27" s="70"/>
      <c r="DS27" s="70"/>
      <c r="DT27" s="70"/>
      <c r="DU27" s="70"/>
      <c r="DV27" s="70"/>
      <c r="DW27" s="70"/>
      <c r="GH27" s="58"/>
      <c r="GI27" s="58"/>
    </row>
    <row r="28" spans="1:191" ht="29.25" customHeight="1" thickBot="1" thickTop="1">
      <c r="A28" s="1">
        <v>20</v>
      </c>
      <c r="B28" s="49" t="s">
        <v>17</v>
      </c>
      <c r="C28" s="119" t="s">
        <v>137</v>
      </c>
      <c r="D28" s="7"/>
      <c r="E28" s="7"/>
      <c r="F28" s="7"/>
      <c r="G28" s="71">
        <f>IF(AND(OR(ISNUMBER(D28),D28=""),OR(E28="",ISNUMBER(E28)),OR(F28="",ISNUMBER(F28))),"","Proszę podać wartość w tys. zł bez używania odstępów, kropek itp.")</f>
      </c>
      <c r="H28" s="70"/>
      <c r="I28" s="70"/>
      <c r="J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63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58"/>
      <c r="DG28" s="70"/>
      <c r="DH28" s="70"/>
      <c r="DI28" s="58"/>
      <c r="DJ28" s="70"/>
      <c r="DK28" s="70"/>
      <c r="DL28" s="70"/>
      <c r="DM28" s="70"/>
      <c r="DN28" s="58"/>
      <c r="DO28" s="58"/>
      <c r="DP28" s="58"/>
      <c r="DQ28" s="70"/>
      <c r="DR28" s="70"/>
      <c r="DS28" s="70"/>
      <c r="DT28" s="70"/>
      <c r="DU28" s="70"/>
      <c r="DV28" s="70"/>
      <c r="DW28" s="70"/>
      <c r="GH28" s="58"/>
      <c r="GI28" s="58"/>
    </row>
    <row r="29" spans="1:191" ht="29.25" customHeight="1" thickBot="1" thickTop="1">
      <c r="A29" s="1">
        <v>21</v>
      </c>
      <c r="B29" s="49" t="s">
        <v>18</v>
      </c>
      <c r="C29" s="17" t="s">
        <v>138</v>
      </c>
      <c r="D29" s="7"/>
      <c r="E29" s="7"/>
      <c r="F29" s="7"/>
      <c r="G29" s="71">
        <f>IF(AND(OR(ISNUMBER(D29),D29=""),OR(E29="",ISNUMBER(E29)),OR(F29="",ISNUMBER(F29))),"","Proszę podać wartość w tys. zł bez używania odstępów, kropek itp.")</f>
      </c>
      <c r="H29" s="70"/>
      <c r="I29" s="70"/>
      <c r="J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M29" s="63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58"/>
      <c r="DG29" s="70"/>
      <c r="DH29" s="70"/>
      <c r="DI29" s="58"/>
      <c r="DJ29" s="70"/>
      <c r="DK29" s="70"/>
      <c r="DL29" s="70"/>
      <c r="DM29" s="70"/>
      <c r="DN29" s="63"/>
      <c r="DO29" s="70"/>
      <c r="DP29" s="70"/>
      <c r="DQ29" s="70"/>
      <c r="DR29" s="70"/>
      <c r="DS29" s="70"/>
      <c r="DT29" s="70"/>
      <c r="DU29" s="70"/>
      <c r="DV29" s="70"/>
      <c r="DW29" s="70"/>
      <c r="GH29" s="63"/>
      <c r="GI29" s="63"/>
    </row>
    <row r="30" spans="1:191" ht="15" customHeight="1" thickBot="1" thickTop="1">
      <c r="A30" s="3"/>
      <c r="B30" s="4" t="s">
        <v>37</v>
      </c>
      <c r="C30" s="19"/>
      <c r="D30" s="20"/>
      <c r="E30" s="20"/>
      <c r="F30" s="21"/>
      <c r="G30" s="70"/>
      <c r="H30" s="70"/>
      <c r="I30" s="70"/>
      <c r="J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M30" s="63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63"/>
      <c r="DG30" s="70"/>
      <c r="DH30" s="70"/>
      <c r="DI30" s="63"/>
      <c r="DJ30" s="70"/>
      <c r="DK30" s="70"/>
      <c r="DL30" s="70"/>
      <c r="DM30" s="70"/>
      <c r="DN30" s="58"/>
      <c r="DO30" s="70"/>
      <c r="DP30" s="70"/>
      <c r="DQ30" s="70"/>
      <c r="DR30" s="70"/>
      <c r="DS30" s="70"/>
      <c r="DT30" s="70"/>
      <c r="DU30" s="70"/>
      <c r="DV30" s="70"/>
      <c r="DW30" s="70"/>
      <c r="GH30" s="58"/>
      <c r="GI30" s="58"/>
    </row>
    <row r="31" spans="1:191" ht="18" thickBot="1" thickTop="1">
      <c r="A31" s="1">
        <v>22</v>
      </c>
      <c r="B31" s="49" t="s">
        <v>38</v>
      </c>
      <c r="C31" s="6" t="s">
        <v>139</v>
      </c>
      <c r="D31" s="7"/>
      <c r="E31" s="7"/>
      <c r="F31" s="7"/>
      <c r="G31" s="71">
        <f>IF(AND(OR(ISNUMBER(D31),D31=""),OR(E31="",ISNUMBER(E31)),OR(F31="",ISNUMBER(F31))),"","Proszę podać wartość w tys. zł bez używania odstępów, kropek itp.")</f>
      </c>
      <c r="H31" s="70"/>
      <c r="I31" s="70"/>
      <c r="J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63"/>
      <c r="BM31" s="63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58"/>
      <c r="DG31" s="70"/>
      <c r="DH31" s="70"/>
      <c r="DI31" s="58"/>
      <c r="DJ31" s="70"/>
      <c r="DK31" s="70"/>
      <c r="DL31" s="70"/>
      <c r="DM31" s="70"/>
      <c r="DN31" s="58"/>
      <c r="DO31" s="70"/>
      <c r="DP31" s="70"/>
      <c r="DQ31" s="70"/>
      <c r="DR31" s="70"/>
      <c r="DS31" s="70"/>
      <c r="DT31" s="70"/>
      <c r="DU31" s="70"/>
      <c r="DV31" s="70"/>
      <c r="DW31" s="70"/>
      <c r="GH31" s="58"/>
      <c r="GI31" s="58"/>
    </row>
    <row r="32" spans="1:191" ht="18" thickBot="1" thickTop="1">
      <c r="A32" s="1">
        <v>23</v>
      </c>
      <c r="B32" s="49" t="s">
        <v>53</v>
      </c>
      <c r="C32" s="6" t="s">
        <v>140</v>
      </c>
      <c r="D32" s="7"/>
      <c r="E32" s="7"/>
      <c r="F32" s="7"/>
      <c r="G32" s="71">
        <f>IF(AND(OR(ISNUMBER(D32),D32=""),OR(E32="",ISNUMBER(E32)),OR(F32="",ISNUMBER(F32))),"","Proszę podać wartość w tys. zł bez używania odstępów, kropek itp.")</f>
      </c>
      <c r="H32" s="70"/>
      <c r="I32" s="70"/>
      <c r="J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63"/>
      <c r="BM32" s="63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58"/>
      <c r="DG32" s="70"/>
      <c r="DH32" s="70"/>
      <c r="DI32" s="58"/>
      <c r="DJ32" s="70"/>
      <c r="DK32" s="70"/>
      <c r="DL32" s="70"/>
      <c r="DM32" s="70"/>
      <c r="DN32" s="63"/>
      <c r="DO32" s="70"/>
      <c r="DP32" s="70"/>
      <c r="DQ32" s="70"/>
      <c r="DR32" s="70"/>
      <c r="DS32" s="70"/>
      <c r="DT32" s="70"/>
      <c r="DU32" s="70"/>
      <c r="DV32" s="70"/>
      <c r="DW32" s="70"/>
      <c r="GH32" s="63"/>
      <c r="GI32" s="63"/>
    </row>
    <row r="33" spans="1:255" s="87" customFormat="1" ht="36" customHeight="1" thickBot="1" thickTop="1">
      <c r="A33" s="1">
        <v>24</v>
      </c>
      <c r="B33" s="49" t="s">
        <v>19</v>
      </c>
      <c r="C33" s="175" t="s">
        <v>193</v>
      </c>
      <c r="D33" s="7"/>
      <c r="E33" s="7"/>
      <c r="F33" s="7"/>
      <c r="G33" s="85">
        <f>IF(AND(OR(ISNUMBER(D33),D33=""),OR(E33="",ISNUMBER(E33)),OR(F33="",ISNUMBER(F33))),"","Proszę podać wartość w tys. zł bez używania odstępów, kropek itp.")</f>
      </c>
      <c r="H33" s="86"/>
      <c r="I33" s="86"/>
      <c r="J33" s="86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63"/>
      <c r="BM33" s="63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63"/>
      <c r="DG33" s="86"/>
      <c r="DH33" s="86"/>
      <c r="DI33" s="63"/>
      <c r="DJ33" s="86"/>
      <c r="DK33" s="86"/>
      <c r="DL33" s="86"/>
      <c r="DM33" s="86"/>
      <c r="DN33" s="58"/>
      <c r="DO33" s="86"/>
      <c r="DP33" s="86"/>
      <c r="DQ33" s="86"/>
      <c r="DR33" s="86"/>
      <c r="DS33" s="86"/>
      <c r="DT33" s="86"/>
      <c r="DU33" s="86"/>
      <c r="DV33" s="86"/>
      <c r="DW33" s="86"/>
      <c r="GH33" s="58"/>
      <c r="GI33" s="58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</row>
    <row r="34" spans="1:255" s="87" customFormat="1" ht="28.5" customHeight="1" thickBot="1" thickTop="1">
      <c r="A34" s="1">
        <v>25</v>
      </c>
      <c r="B34" s="49" t="s">
        <v>102</v>
      </c>
      <c r="C34" s="175" t="s">
        <v>194</v>
      </c>
      <c r="D34" s="7"/>
      <c r="E34" s="7"/>
      <c r="F34" s="7"/>
      <c r="G34" s="85">
        <f>IF(AND(OR(ISNUMBER(D34),D34=""),OR(E34="",ISNUMBER(E34)),OR(F34="",ISNUMBER(F34))),"","Proszę podać wartość w tys. zł bez używania odstępów, kropek itp.")</f>
      </c>
      <c r="H34" s="86"/>
      <c r="I34" s="86"/>
      <c r="J34" s="86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63"/>
      <c r="BM34" s="63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58"/>
      <c r="DG34" s="86"/>
      <c r="DH34" s="86"/>
      <c r="DI34" s="58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</row>
    <row r="35" spans="1:127" ht="27.75" customHeight="1" thickBot="1" thickTop="1">
      <c r="A35" s="1">
        <v>26</v>
      </c>
      <c r="B35" s="49" t="s">
        <v>20</v>
      </c>
      <c r="C35" s="17" t="s">
        <v>141</v>
      </c>
      <c r="D35" s="7"/>
      <c r="E35" s="7"/>
      <c r="F35" s="7"/>
      <c r="G35" s="71">
        <f>IF(AND(OR(ISNUMBER(D35),D35=""),OR(E35="",ISNUMBER(E35)),OR(F35="",ISNUMBER(F35))),"","Proszę podać wartość w tys. zł bez używania odstępów, kropek itp.")</f>
      </c>
      <c r="H35" s="70"/>
      <c r="I35" s="70"/>
      <c r="J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63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58"/>
      <c r="DG35" s="70"/>
      <c r="DH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</row>
    <row r="36" spans="1:127" ht="15" customHeight="1" thickBot="1" thickTop="1">
      <c r="A36" s="3"/>
      <c r="B36" s="4" t="s">
        <v>36</v>
      </c>
      <c r="C36" s="19"/>
      <c r="D36" s="20"/>
      <c r="E36" s="20"/>
      <c r="F36" s="21"/>
      <c r="G36" s="70"/>
      <c r="H36" s="70"/>
      <c r="I36" s="70"/>
      <c r="J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63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63"/>
      <c r="DG36" s="70"/>
      <c r="DH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</row>
    <row r="37" spans="1:127" ht="32.25" customHeight="1" thickBot="1" thickTop="1">
      <c r="A37" s="1">
        <v>27</v>
      </c>
      <c r="B37" s="49" t="s">
        <v>73</v>
      </c>
      <c r="C37" s="6" t="s">
        <v>142</v>
      </c>
      <c r="D37" s="7"/>
      <c r="E37" s="7"/>
      <c r="F37" s="7"/>
      <c r="G37" s="71">
        <f>IF(AND(OR(ISNUMBER(D37),D37=""),OR(E37="",ISNUMBER(E37)),OR(F37="",ISNUMBER(F37))),"","Proszę podać wartość w tys. zł bez używania odstępów, kropek itp.")</f>
      </c>
      <c r="H37" s="70"/>
      <c r="I37" s="70"/>
      <c r="J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63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58"/>
      <c r="DG37" s="70"/>
      <c r="DH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</row>
    <row r="38" spans="1:127" ht="44.25" customHeight="1" thickBot="1" thickTop="1">
      <c r="A38" s="1">
        <v>28</v>
      </c>
      <c r="B38" s="49" t="s">
        <v>143</v>
      </c>
      <c r="C38" s="6" t="s">
        <v>144</v>
      </c>
      <c r="D38" s="7"/>
      <c r="E38" s="7"/>
      <c r="F38" s="7"/>
      <c r="G38" s="71">
        <f aca="true" t="shared" si="0" ref="G38:G47">IF(AND(OR(ISNUMBER(D38),D38=""),OR(E38="",ISNUMBER(E38)),OR(F38="",ISNUMBER(F38))),"","Proszę podać wartość w tys. zł bez używania odstępów, kropek itp.")</f>
      </c>
      <c r="H38" s="70"/>
      <c r="I38" s="70"/>
      <c r="J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63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58"/>
      <c r="DG38" s="70"/>
      <c r="DH38" s="70"/>
      <c r="DI38" s="58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</row>
    <row r="39" spans="1:127" ht="19.5" customHeight="1" thickBot="1" thickTop="1">
      <c r="A39" s="1">
        <v>29</v>
      </c>
      <c r="B39" s="50" t="s">
        <v>21</v>
      </c>
      <c r="C39" s="3" t="s">
        <v>145</v>
      </c>
      <c r="D39" s="7"/>
      <c r="E39" s="7"/>
      <c r="F39" s="7"/>
      <c r="G39" s="71">
        <f t="shared" si="0"/>
      </c>
      <c r="H39" s="70"/>
      <c r="I39" s="70"/>
      <c r="J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63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63"/>
      <c r="DG39" s="70"/>
      <c r="DH39" s="70"/>
      <c r="DI39" s="63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</row>
    <row r="40" spans="1:127" ht="50.25" customHeight="1" thickBot="1" thickTop="1">
      <c r="A40" s="1">
        <v>30</v>
      </c>
      <c r="B40" s="49" t="s">
        <v>95</v>
      </c>
      <c r="C40" s="3" t="s">
        <v>146</v>
      </c>
      <c r="D40" s="7"/>
      <c r="E40" s="7"/>
      <c r="F40" s="7"/>
      <c r="G40" s="71">
        <f t="shared" si="0"/>
      </c>
      <c r="H40" s="70"/>
      <c r="I40" s="70"/>
      <c r="J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63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58"/>
      <c r="DG40" s="70"/>
      <c r="DH40" s="70"/>
      <c r="DI40" s="58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</row>
    <row r="41" spans="1:127" ht="32.25" customHeight="1" thickBot="1" thickTop="1">
      <c r="A41" s="1">
        <v>31</v>
      </c>
      <c r="B41" s="49" t="s">
        <v>74</v>
      </c>
      <c r="C41" s="3" t="s">
        <v>147</v>
      </c>
      <c r="D41" s="7"/>
      <c r="E41" s="7"/>
      <c r="F41" s="7"/>
      <c r="G41" s="71">
        <f t="shared" si="0"/>
      </c>
      <c r="H41" s="70"/>
      <c r="I41" s="70"/>
      <c r="J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63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G41" s="70"/>
      <c r="DH41" s="70"/>
      <c r="DI41" s="58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</row>
    <row r="42" spans="1:127" ht="45.75" customHeight="1" thickBot="1" thickTop="1">
      <c r="A42" s="88">
        <v>32</v>
      </c>
      <c r="B42" s="104" t="s">
        <v>96</v>
      </c>
      <c r="C42" s="105" t="s">
        <v>148</v>
      </c>
      <c r="D42" s="8"/>
      <c r="E42" s="8"/>
      <c r="F42" s="8"/>
      <c r="G42" s="71">
        <f t="shared" si="0"/>
      </c>
      <c r="H42" s="70"/>
      <c r="I42" s="70"/>
      <c r="J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63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G42" s="70"/>
      <c r="DH42" s="70"/>
      <c r="DI42" s="63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</row>
    <row r="43" spans="1:127" ht="21" customHeight="1" thickBot="1" thickTop="1">
      <c r="A43" s="1">
        <v>33</v>
      </c>
      <c r="B43" s="49" t="s">
        <v>76</v>
      </c>
      <c r="C43" s="1" t="s">
        <v>149</v>
      </c>
      <c r="D43" s="177"/>
      <c r="E43" s="177"/>
      <c r="F43" s="177"/>
      <c r="G43" s="91">
        <f t="shared" si="0"/>
      </c>
      <c r="H43" s="70"/>
      <c r="I43" s="70"/>
      <c r="J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63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G43" s="70"/>
      <c r="DH43" s="70"/>
      <c r="DI43" s="58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</row>
    <row r="44" spans="1:127" ht="21" customHeight="1" thickBot="1" thickTop="1">
      <c r="A44" s="11">
        <v>34</v>
      </c>
      <c r="B44" s="106" t="s">
        <v>77</v>
      </c>
      <c r="C44" s="107" t="s">
        <v>150</v>
      </c>
      <c r="D44" s="7"/>
      <c r="E44" s="7"/>
      <c r="F44" s="7"/>
      <c r="G44" s="71">
        <f t="shared" si="0"/>
      </c>
      <c r="H44" s="70"/>
      <c r="I44" s="70"/>
      <c r="J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63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58"/>
      <c r="DG44" s="70"/>
      <c r="DH44" s="70"/>
      <c r="DI44" s="63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</row>
    <row r="45" spans="1:127" ht="21" customHeight="1" thickBot="1" thickTop="1">
      <c r="A45" s="1">
        <v>35</v>
      </c>
      <c r="B45" s="49" t="s">
        <v>78</v>
      </c>
      <c r="C45" s="3" t="s">
        <v>151</v>
      </c>
      <c r="D45" s="7"/>
      <c r="E45" s="7"/>
      <c r="F45" s="7"/>
      <c r="G45" s="71">
        <f t="shared" si="0"/>
      </c>
      <c r="H45" s="70"/>
      <c r="I45" s="70"/>
      <c r="J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63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58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</row>
    <row r="46" spans="1:127" ht="21" customHeight="1" thickBot="1" thickTop="1">
      <c r="A46" s="1">
        <v>36</v>
      </c>
      <c r="B46" s="49" t="s">
        <v>79</v>
      </c>
      <c r="C46" s="3" t="s">
        <v>152</v>
      </c>
      <c r="D46" s="7"/>
      <c r="E46" s="7"/>
      <c r="F46" s="7"/>
      <c r="G46" s="71">
        <f t="shared" si="0"/>
      </c>
      <c r="H46" s="70"/>
      <c r="I46" s="70"/>
      <c r="J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63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58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</row>
    <row r="47" spans="1:127" ht="21" customHeight="1" thickBot="1" thickTop="1">
      <c r="A47" s="1">
        <v>37</v>
      </c>
      <c r="B47" s="49" t="s">
        <v>80</v>
      </c>
      <c r="C47" s="3" t="s">
        <v>153</v>
      </c>
      <c r="D47" s="7"/>
      <c r="E47" s="7"/>
      <c r="F47" s="7"/>
      <c r="G47" s="71">
        <f t="shared" si="0"/>
      </c>
      <c r="H47" s="70"/>
      <c r="I47" s="70"/>
      <c r="J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63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3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</row>
    <row r="48" spans="1:255" s="74" customFormat="1" ht="15" customHeight="1" thickTop="1">
      <c r="A48" s="40"/>
      <c r="B48" s="41" t="s">
        <v>119</v>
      </c>
      <c r="C48" s="40"/>
      <c r="D48" s="42"/>
      <c r="E48" s="42"/>
      <c r="F48" s="42"/>
      <c r="G48" s="72"/>
      <c r="H48" s="72"/>
      <c r="I48" s="72"/>
      <c r="J48" s="72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3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58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</row>
    <row r="49" spans="1:255" s="77" customFormat="1" ht="12.75">
      <c r="A49" s="43"/>
      <c r="B49" s="44" t="s">
        <v>81</v>
      </c>
      <c r="C49" s="43"/>
      <c r="D49" s="45"/>
      <c r="E49" s="45"/>
      <c r="F49" s="45"/>
      <c r="G49" s="75"/>
      <c r="H49" s="75"/>
      <c r="I49" s="75"/>
      <c r="J49" s="75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6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58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</row>
    <row r="50" spans="1:127" ht="23.25" customHeight="1">
      <c r="A50" s="23" t="s">
        <v>83</v>
      </c>
      <c r="C50" s="22"/>
      <c r="D50" s="16"/>
      <c r="E50" s="16"/>
      <c r="F50" s="16"/>
      <c r="G50" s="70"/>
      <c r="H50" s="70"/>
      <c r="I50" s="70"/>
      <c r="J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63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63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</row>
    <row r="51" spans="1:127" ht="21.75" customHeight="1">
      <c r="A51" s="221" t="s">
        <v>16</v>
      </c>
      <c r="B51" s="220" t="s">
        <v>14</v>
      </c>
      <c r="C51" s="261" t="s">
        <v>196</v>
      </c>
      <c r="D51" s="220" t="s">
        <v>84</v>
      </c>
      <c r="E51" s="220"/>
      <c r="F51" s="220"/>
      <c r="G51" s="70"/>
      <c r="H51" s="70"/>
      <c r="I51" s="70"/>
      <c r="J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63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58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</row>
    <row r="52" spans="1:127" ht="30" customHeight="1" thickBot="1">
      <c r="A52" s="221"/>
      <c r="B52" s="220"/>
      <c r="C52" s="262"/>
      <c r="D52" s="14">
        <v>2009</v>
      </c>
      <c r="E52" s="14">
        <v>2008</v>
      </c>
      <c r="F52" s="14">
        <v>2007</v>
      </c>
      <c r="G52" s="132"/>
      <c r="H52" s="70"/>
      <c r="I52" s="70"/>
      <c r="J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63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58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</row>
    <row r="53" spans="1:255" s="166" customFormat="1" ht="34.5" thickBot="1" thickTop="1">
      <c r="A53" s="162">
        <v>38</v>
      </c>
      <c r="B53" s="163" t="s">
        <v>85</v>
      </c>
      <c r="C53" s="3" t="s">
        <v>165</v>
      </c>
      <c r="D53" s="84"/>
      <c r="E53" s="84"/>
      <c r="F53" s="84"/>
      <c r="G53" s="164">
        <f aca="true" t="shared" si="1" ref="G53:G59">IF(AND(OR(ISNUMBER(D53),D53=""),OR(E53="",ISNUMBER(E53)),OR(F53="",ISNUMBER(F53))),"","Proszę podać wartość w tys. zł bez używania odstępów, kropek itp.")</f>
      </c>
      <c r="H53" s="78"/>
      <c r="I53" s="78"/>
      <c r="J53" s="78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165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165" t="str">
        <f>D112</f>
        <v>Stan na</v>
      </c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</row>
    <row r="54" spans="1:255" s="166" customFormat="1" ht="51" thickBot="1" thickTop="1">
      <c r="A54" s="162">
        <v>39</v>
      </c>
      <c r="B54" s="163" t="s">
        <v>166</v>
      </c>
      <c r="C54" s="3" t="s">
        <v>167</v>
      </c>
      <c r="D54" s="84"/>
      <c r="E54" s="84"/>
      <c r="F54" s="84"/>
      <c r="G54" s="164">
        <f t="shared" si="1"/>
      </c>
      <c r="H54" s="78"/>
      <c r="I54" s="78"/>
      <c r="J54" s="78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165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167" t="str">
        <f>A112</f>
        <v>Lp.</v>
      </c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</row>
    <row r="55" spans="1:255" s="166" customFormat="1" ht="24" customHeight="1" thickBot="1" thickTop="1">
      <c r="A55" s="162">
        <v>40</v>
      </c>
      <c r="B55" s="168" t="s">
        <v>93</v>
      </c>
      <c r="C55" s="3" t="s">
        <v>168</v>
      </c>
      <c r="D55" s="84"/>
      <c r="E55" s="84"/>
      <c r="F55" s="84"/>
      <c r="G55" s="164">
        <f t="shared" si="1"/>
      </c>
      <c r="H55" s="78"/>
      <c r="I55" s="78"/>
      <c r="J55" s="78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165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167" t="str">
        <f>B115</f>
        <v>Przeciętne zatrudnienie (w pełnych etatach)</v>
      </c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</row>
    <row r="56" spans="1:255" s="166" customFormat="1" ht="51" thickBot="1" thickTop="1">
      <c r="A56" s="162">
        <v>41</v>
      </c>
      <c r="B56" s="163" t="s">
        <v>174</v>
      </c>
      <c r="C56" s="3" t="s">
        <v>169</v>
      </c>
      <c r="D56" s="84"/>
      <c r="E56" s="84"/>
      <c r="F56" s="84"/>
      <c r="G56" s="164">
        <f t="shared" si="1"/>
      </c>
      <c r="H56" s="78"/>
      <c r="I56" s="78"/>
      <c r="J56" s="78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165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</row>
    <row r="57" spans="1:255" s="166" customFormat="1" ht="24" customHeight="1" thickBot="1" thickTop="1">
      <c r="A57" s="162">
        <v>42</v>
      </c>
      <c r="B57" s="168" t="s">
        <v>93</v>
      </c>
      <c r="C57" s="3" t="s">
        <v>170</v>
      </c>
      <c r="D57" s="84"/>
      <c r="E57" s="84"/>
      <c r="F57" s="84"/>
      <c r="G57" s="164">
        <f t="shared" si="1"/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BM57" s="165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</row>
    <row r="58" spans="1:255" s="166" customFormat="1" ht="51" thickBot="1" thickTop="1">
      <c r="A58" s="162">
        <v>43</v>
      </c>
      <c r="B58" s="163" t="s">
        <v>171</v>
      </c>
      <c r="C58" s="3" t="s">
        <v>172</v>
      </c>
      <c r="D58" s="84"/>
      <c r="E58" s="84"/>
      <c r="F58" s="84"/>
      <c r="G58" s="164">
        <f t="shared" si="1"/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BM58" s="165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</row>
    <row r="59" spans="1:255" s="166" customFormat="1" ht="21.75" customHeight="1" thickBot="1" thickTop="1">
      <c r="A59" s="162">
        <v>44</v>
      </c>
      <c r="B59" s="168" t="s">
        <v>93</v>
      </c>
      <c r="C59" s="3" t="s">
        <v>173</v>
      </c>
      <c r="D59" s="84"/>
      <c r="E59" s="84"/>
      <c r="F59" s="84"/>
      <c r="G59" s="164">
        <f t="shared" si="1"/>
      </c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BM59" s="165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</row>
    <row r="60" spans="1:255" s="74" customFormat="1" ht="15" customHeight="1" thickBot="1" thickTop="1">
      <c r="A60" s="40"/>
      <c r="B60" s="41" t="s">
        <v>195</v>
      </c>
      <c r="C60" s="40"/>
      <c r="D60" s="42"/>
      <c r="E60" s="42"/>
      <c r="F60" s="42"/>
      <c r="G60" s="72"/>
      <c r="H60" s="72"/>
      <c r="I60" s="72"/>
      <c r="J60" s="72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3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58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</row>
    <row r="61" spans="1:65" ht="30" customHeight="1" thickBot="1" thickTop="1">
      <c r="A61" s="11">
        <v>45</v>
      </c>
      <c r="B61" s="218" t="s">
        <v>154</v>
      </c>
      <c r="C61" s="219"/>
      <c r="D61" s="244"/>
      <c r="E61" s="245"/>
      <c r="F61" s="246"/>
      <c r="BM61" s="63"/>
    </row>
    <row r="62" spans="1:65" ht="23.25" customHeight="1" thickBot="1" thickTop="1">
      <c r="A62" s="11">
        <v>46</v>
      </c>
      <c r="B62" s="218" t="s">
        <v>0</v>
      </c>
      <c r="C62" s="219"/>
      <c r="D62" s="244"/>
      <c r="E62" s="245"/>
      <c r="F62" s="246"/>
      <c r="BM62" s="63"/>
    </row>
    <row r="63" spans="1:65" ht="33" customHeight="1" thickBot="1" thickTop="1">
      <c r="A63" s="11">
        <v>47</v>
      </c>
      <c r="B63" s="218" t="s">
        <v>1</v>
      </c>
      <c r="C63" s="219"/>
      <c r="D63" s="7"/>
      <c r="E63" s="7"/>
      <c r="F63" s="7"/>
      <c r="G63" s="71">
        <f>IF(AND(OR(ISNUMBER(D63),D63=""),OR(E63="",ISNUMBER(E63)),OR(F63="",ISNUMBER(F63))),"","Proszę podać wartość w tys. zł bez używania odstępów, kropek itp.")</f>
      </c>
      <c r="BM63" s="63"/>
    </row>
    <row r="64" spans="1:65" ht="36" customHeight="1" thickBot="1" thickTop="1">
      <c r="A64" s="11">
        <v>48</v>
      </c>
      <c r="B64" s="218" t="s">
        <v>162</v>
      </c>
      <c r="C64" s="219"/>
      <c r="D64" s="7"/>
      <c r="E64" s="7"/>
      <c r="F64" s="7"/>
      <c r="G64" s="71">
        <f>IF(AND(OR(ISNUMBER(D64),D64=""),OR(E64="",ISNUMBER(E64)),OR(F64="",ISNUMBER(F64))),"","Proszę podać wartość w tys. zł bez używania odstępów, kropek itp.")</f>
      </c>
      <c r="BM64" s="63"/>
    </row>
    <row r="65" spans="1:65" ht="294.75" customHeight="1" thickBot="1" thickTop="1">
      <c r="A65" s="1">
        <v>49</v>
      </c>
      <c r="B65" s="48" t="s">
        <v>204</v>
      </c>
      <c r="C65" s="227"/>
      <c r="D65" s="228"/>
      <c r="E65" s="228"/>
      <c r="F65" s="229"/>
      <c r="BM65" s="63"/>
    </row>
    <row r="66" spans="1:255" s="133" customFormat="1" ht="24" customHeight="1" thickTop="1">
      <c r="A66" s="29" t="s">
        <v>55</v>
      </c>
      <c r="B66" s="135"/>
      <c r="C66" s="136"/>
      <c r="D66" s="137"/>
      <c r="E66" s="138"/>
      <c r="F66" s="138"/>
      <c r="BM66" s="13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</row>
    <row r="67" spans="1:255" s="133" customFormat="1" ht="33" customHeight="1" thickBot="1">
      <c r="A67" s="264" t="s">
        <v>155</v>
      </c>
      <c r="B67" s="265"/>
      <c r="C67" s="266"/>
      <c r="D67" s="267" t="s">
        <v>92</v>
      </c>
      <c r="E67" s="268"/>
      <c r="F67" s="269"/>
      <c r="G67" s="139"/>
      <c r="H67" s="140"/>
      <c r="BM67" s="13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</row>
    <row r="68" spans="1:255" s="133" customFormat="1" ht="18" customHeight="1" thickBot="1" thickTop="1">
      <c r="A68" s="11">
        <v>50</v>
      </c>
      <c r="B68" s="222" t="s">
        <v>69</v>
      </c>
      <c r="C68" s="224"/>
      <c r="D68" s="30"/>
      <c r="E68" s="32">
        <f>IF(OR(D68=1,D68=0,D68=""),""," Proszę wpisać 0 lub 1 !")</f>
      </c>
      <c r="F68" s="141"/>
      <c r="G68" s="140"/>
      <c r="H68" s="140"/>
      <c r="BM68" s="13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</row>
    <row r="69" spans="1:255" s="133" customFormat="1" ht="18" customHeight="1" thickBot="1" thickTop="1">
      <c r="A69" s="11">
        <v>51</v>
      </c>
      <c r="B69" s="222" t="s">
        <v>56</v>
      </c>
      <c r="C69" s="224"/>
      <c r="D69" s="30"/>
      <c r="E69" s="31">
        <f>IF(OR(D69=1,D69=0,D69=""),""," Proszę wpisać 0 lub 1 !")</f>
      </c>
      <c r="F69" s="142"/>
      <c r="BM69" s="13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</row>
    <row r="70" spans="1:255" s="133" customFormat="1" ht="18" customHeight="1" thickBot="1" thickTop="1">
      <c r="A70" s="11">
        <v>52</v>
      </c>
      <c r="B70" s="222" t="s">
        <v>57</v>
      </c>
      <c r="C70" s="224"/>
      <c r="D70" s="30"/>
      <c r="E70" s="115">
        <f>IF(OR(D70=1,D70=0,D70=""),""," Proszę wpisać 0 lub 1 !")</f>
      </c>
      <c r="F70" s="143"/>
      <c r="BM70" s="13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</row>
    <row r="71" spans="1:255" s="133" customFormat="1" ht="24" customHeight="1" thickTop="1">
      <c r="A71" s="23" t="s">
        <v>120</v>
      </c>
      <c r="B71" s="144"/>
      <c r="C71" s="145"/>
      <c r="D71" s="146"/>
      <c r="E71" s="146"/>
      <c r="F71" s="146"/>
      <c r="BM71" s="13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</row>
    <row r="72" spans="1:65" ht="33.75" customHeight="1" thickBot="1">
      <c r="A72" s="130"/>
      <c r="B72" s="160" t="s">
        <v>58</v>
      </c>
      <c r="C72" s="225" t="s">
        <v>188</v>
      </c>
      <c r="D72" s="225"/>
      <c r="E72" s="225"/>
      <c r="F72" s="226"/>
      <c r="G72" s="158"/>
      <c r="BM72" s="63"/>
    </row>
    <row r="73" spans="1:255" s="120" customFormat="1" ht="34.5" customHeight="1" thickBot="1" thickTop="1">
      <c r="A73" s="11">
        <v>53</v>
      </c>
      <c r="B73" s="222" t="s">
        <v>178</v>
      </c>
      <c r="C73" s="223"/>
      <c r="D73" s="127"/>
      <c r="E73" s="178">
        <f>IF(OR(D73=1,D73=2,D73=3,D73=4,D73=""),""," Proszę wpisać 1, 2, 3 lub 4 !")</f>
      </c>
      <c r="F73" s="155"/>
      <c r="BM73" s="156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</row>
    <row r="74" spans="1:255" s="120" customFormat="1" ht="19.5" customHeight="1" thickBot="1" thickTop="1">
      <c r="A74" s="11">
        <v>54</v>
      </c>
      <c r="B74" s="222" t="s">
        <v>179</v>
      </c>
      <c r="C74" s="223"/>
      <c r="D74" s="127"/>
      <c r="E74" s="179">
        <f>IF(OR(D74=1,D74=2,D74=3,D74=4,D74=""),""," Proszę wpisać 1, 2, 3 lub 4 !")</f>
      </c>
      <c r="F74" s="157"/>
      <c r="BM74" s="156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</row>
    <row r="75" spans="1:255" s="133" customFormat="1" ht="19.5" customHeight="1" thickBot="1" thickTop="1">
      <c r="A75" s="11">
        <v>55</v>
      </c>
      <c r="B75" s="222" t="s">
        <v>59</v>
      </c>
      <c r="C75" s="223"/>
      <c r="D75" s="30"/>
      <c r="E75" s="31">
        <f>IF(OR(D75=1,D75=2,D75=3,D75=4,D75=""),""," Proszę wpisać 1, 2, 3 lub 4 !")</f>
      </c>
      <c r="F75" s="142"/>
      <c r="BM75" s="13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</row>
    <row r="76" spans="1:255" s="133" customFormat="1" ht="15.75" customHeight="1" thickBot="1" thickTop="1">
      <c r="A76" s="11">
        <v>56</v>
      </c>
      <c r="B76" s="222" t="s">
        <v>163</v>
      </c>
      <c r="C76" s="223"/>
      <c r="D76" s="30"/>
      <c r="E76" s="31">
        <f>IF(OR(D76=1,D76=2,D76=3,D76=4,D76=""),""," Proszę wpisać 1, 2, 3 lub 4 !")</f>
      </c>
      <c r="F76" s="142"/>
      <c r="BM76" s="13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</row>
    <row r="77" spans="1:255" s="133" customFormat="1" ht="17.25" thickBot="1" thickTop="1">
      <c r="A77" s="3"/>
      <c r="B77" s="4" t="s">
        <v>60</v>
      </c>
      <c r="C77" s="146"/>
      <c r="D77" s="146"/>
      <c r="E77" s="33"/>
      <c r="F77" s="142"/>
      <c r="BM77" s="13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</row>
    <row r="78" spans="1:255" s="133" customFormat="1" ht="18" thickBot="1" thickTop="1">
      <c r="A78" s="11">
        <v>57</v>
      </c>
      <c r="B78" s="222" t="s">
        <v>61</v>
      </c>
      <c r="C78" s="223"/>
      <c r="D78" s="30"/>
      <c r="E78" s="31">
        <f>IF(OR(D78=1,D78=2,D78=3,D78=4,D78=""),""," Proszę wpisać 1, 2, 3 lub 4 !")</f>
      </c>
      <c r="F78" s="142"/>
      <c r="BM78" s="13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</row>
    <row r="79" spans="1:255" s="133" customFormat="1" ht="18" thickBot="1" thickTop="1">
      <c r="A79" s="11">
        <v>58</v>
      </c>
      <c r="B79" s="222" t="s">
        <v>62</v>
      </c>
      <c r="C79" s="223"/>
      <c r="D79" s="30"/>
      <c r="E79" s="31">
        <f>IF(OR(D79=1,D79=2,D79=3,D79=4,D79=""),""," Proszę wpisać 1, 2, 3 lub 4 !")</f>
      </c>
      <c r="F79" s="142"/>
      <c r="BM79" s="13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</row>
    <row r="80" spans="1:255" s="133" customFormat="1" ht="18" thickBot="1" thickTop="1">
      <c r="A80" s="11">
        <v>59</v>
      </c>
      <c r="B80" s="222" t="s">
        <v>63</v>
      </c>
      <c r="C80" s="223"/>
      <c r="D80" s="30"/>
      <c r="E80" s="31">
        <f>IF(OR(D80=1,D80=2,D80=3,D80=4,D80=""),""," Proszę wpisać 1, 2, 3 lub 4 !")</f>
      </c>
      <c r="F80" s="142"/>
      <c r="BM80" s="13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</row>
    <row r="81" spans="1:255" s="133" customFormat="1" ht="18" thickBot="1" thickTop="1">
      <c r="A81" s="11">
        <v>60</v>
      </c>
      <c r="B81" s="222" t="s">
        <v>64</v>
      </c>
      <c r="C81" s="223"/>
      <c r="D81" s="30"/>
      <c r="E81" s="31">
        <f>IF(OR(D81=1,D81=2,D81=3,D81=4,D81=""),""," Proszę wpisać 1, 2, 3 lub 4 !")</f>
      </c>
      <c r="F81" s="142"/>
      <c r="BM81" s="13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</row>
    <row r="82" spans="1:255" s="133" customFormat="1" ht="17.25" thickBot="1" thickTop="1">
      <c r="A82" s="3"/>
      <c r="B82" s="4" t="s">
        <v>65</v>
      </c>
      <c r="C82" s="146"/>
      <c r="D82" s="146"/>
      <c r="E82" s="33"/>
      <c r="F82" s="142"/>
      <c r="BM82" s="13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</row>
    <row r="83" spans="1:255" s="133" customFormat="1" ht="18" thickBot="1" thickTop="1">
      <c r="A83" s="11">
        <v>61</v>
      </c>
      <c r="B83" s="222" t="s">
        <v>164</v>
      </c>
      <c r="C83" s="223"/>
      <c r="D83" s="30"/>
      <c r="E83" s="31">
        <f>IF(OR(D83=1,D83=2,D83=3,D83=4,D83=""),""," Proszę wpisać 1, 2, 3 lub 4 !")</f>
      </c>
      <c r="F83" s="142"/>
      <c r="BM83" s="13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</row>
    <row r="84" spans="1:255" s="133" customFormat="1" ht="18" thickBot="1" thickTop="1">
      <c r="A84" s="11">
        <v>62</v>
      </c>
      <c r="B84" s="222" t="s">
        <v>66</v>
      </c>
      <c r="C84" s="223"/>
      <c r="D84" s="30"/>
      <c r="E84" s="31">
        <f>IF(OR(D84=1,D84=2,D84=3,D84=4,D84=""),""," Proszę wpisać 1, 2, 3 lub 4 !")</f>
      </c>
      <c r="F84" s="142"/>
      <c r="BM84" s="13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</row>
    <row r="85" spans="1:65" ht="17.25" thickBot="1" thickTop="1">
      <c r="A85" s="131"/>
      <c r="B85" s="4" t="s">
        <v>67</v>
      </c>
      <c r="C85" s="129"/>
      <c r="D85" s="129"/>
      <c r="E85" s="180"/>
      <c r="F85" s="128"/>
      <c r="BM85" s="63"/>
    </row>
    <row r="86" spans="1:255" s="133" customFormat="1" ht="33.75" customHeight="1" thickBot="1" thickTop="1">
      <c r="A86" s="11">
        <v>63</v>
      </c>
      <c r="B86" s="218" t="s">
        <v>68</v>
      </c>
      <c r="C86" s="219"/>
      <c r="D86" s="30"/>
      <c r="E86" s="31">
        <f>IF(OR(D86=1,D86=2,D86=3,D86=4,D86=""),""," Proszę wpisać 1, 2, 3 lub 4 !")</f>
      </c>
      <c r="F86" s="159"/>
      <c r="BM86" s="13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</row>
    <row r="87" spans="1:255" s="133" customFormat="1" ht="21" customHeight="1" thickBot="1" thickTop="1">
      <c r="A87" s="11">
        <v>64</v>
      </c>
      <c r="B87" s="256" t="s">
        <v>187</v>
      </c>
      <c r="C87" s="257"/>
      <c r="D87" s="30"/>
      <c r="E87" s="31">
        <f>IF(OR(D87=1,D87=2,D87=3,D87=4,D87=""),""," Proszę wpisać 1, 2, 3 lub 4 !")</f>
      </c>
      <c r="F87" s="159"/>
      <c r="BM87" s="13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</row>
    <row r="88" spans="1:255" s="133" customFormat="1" ht="18" thickBot="1" thickTop="1">
      <c r="A88" s="11">
        <v>65</v>
      </c>
      <c r="B88" s="47" t="s">
        <v>72</v>
      </c>
      <c r="C88" s="190"/>
      <c r="D88" s="254"/>
      <c r="E88" s="254"/>
      <c r="F88" s="255"/>
      <c r="BM88" s="13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</row>
    <row r="89" spans="1:255" s="133" customFormat="1" ht="31.5" customHeight="1" thickBot="1" thickTop="1">
      <c r="A89" s="161">
        <v>66</v>
      </c>
      <c r="B89" s="103" t="s">
        <v>127</v>
      </c>
      <c r="C89" s="190"/>
      <c r="D89" s="205"/>
      <c r="E89" s="205"/>
      <c r="F89" s="206"/>
      <c r="BM89" s="13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</row>
    <row r="90" spans="1:65" ht="25.5" customHeight="1" thickBot="1" thickTop="1">
      <c r="A90" s="1">
        <v>67</v>
      </c>
      <c r="B90" s="270" t="s">
        <v>90</v>
      </c>
      <c r="C90" s="271"/>
      <c r="D90" s="84"/>
      <c r="E90" s="181" t="s">
        <v>91</v>
      </c>
      <c r="F90" s="33">
        <f>IF(OR(ISNUMBER(D90),D90=""),"","Proszę podać wartość w tys. zł bez używania odstępów, kropek itp.")</f>
      </c>
      <c r="G90" s="176"/>
      <c r="BM90" s="63"/>
    </row>
    <row r="91" spans="1:65" ht="42" customHeight="1" thickBot="1" thickTop="1">
      <c r="A91" s="200" t="s">
        <v>198</v>
      </c>
      <c r="B91" s="201"/>
      <c r="C91" s="201"/>
      <c r="D91" s="202"/>
      <c r="E91" s="201"/>
      <c r="F91" s="203"/>
      <c r="BM91" s="63"/>
    </row>
    <row r="92" spans="1:65" ht="35.25" customHeight="1" thickBot="1" thickTop="1">
      <c r="A92" s="11">
        <v>68</v>
      </c>
      <c r="B92" s="182" t="s">
        <v>207</v>
      </c>
      <c r="C92" s="251"/>
      <c r="D92" s="252"/>
      <c r="E92" s="252"/>
      <c r="F92" s="253"/>
      <c r="BM92" s="63"/>
    </row>
    <row r="93" spans="1:65" ht="35.25" customHeight="1" thickBot="1" thickTop="1">
      <c r="A93" s="11">
        <v>69</v>
      </c>
      <c r="B93" s="151" t="s">
        <v>208</v>
      </c>
      <c r="C93" s="190"/>
      <c r="D93" s="205"/>
      <c r="E93" s="205"/>
      <c r="F93" s="206"/>
      <c r="BM93" s="63"/>
    </row>
    <row r="94" spans="1:65" ht="51" customHeight="1" thickBot="1" thickTop="1">
      <c r="A94" s="11">
        <v>70</v>
      </c>
      <c r="B94" s="151" t="s">
        <v>209</v>
      </c>
      <c r="C94" s="190"/>
      <c r="D94" s="205"/>
      <c r="E94" s="205"/>
      <c r="F94" s="206"/>
      <c r="BM94" s="63"/>
    </row>
    <row r="95" spans="1:65" ht="52.5" customHeight="1" thickBot="1" thickTop="1">
      <c r="A95" s="11">
        <v>71</v>
      </c>
      <c r="B95" s="151" t="s">
        <v>210</v>
      </c>
      <c r="C95" s="190"/>
      <c r="D95" s="205"/>
      <c r="E95" s="205"/>
      <c r="F95" s="206"/>
      <c r="BM95" s="63"/>
    </row>
    <row r="96" spans="1:65" ht="35.25" customHeight="1" thickBot="1" thickTop="1">
      <c r="A96" s="11">
        <v>72</v>
      </c>
      <c r="B96" s="151" t="s">
        <v>211</v>
      </c>
      <c r="C96" s="190"/>
      <c r="D96" s="205"/>
      <c r="E96" s="205"/>
      <c r="F96" s="206"/>
      <c r="BM96" s="63"/>
    </row>
    <row r="97" spans="1:65" ht="27.75" customHeight="1" thickTop="1">
      <c r="A97" s="29" t="s">
        <v>132</v>
      </c>
      <c r="B97" s="29"/>
      <c r="C97" s="102"/>
      <c r="D97" s="94"/>
      <c r="E97" s="94"/>
      <c r="F97" s="94"/>
      <c r="BM97" s="63"/>
    </row>
    <row r="98" spans="1:127" ht="20.25" customHeight="1">
      <c r="A98" s="221" t="s">
        <v>16</v>
      </c>
      <c r="B98" s="220" t="s">
        <v>14</v>
      </c>
      <c r="C98" s="234" t="s">
        <v>135</v>
      </c>
      <c r="D98" s="247" t="s">
        <v>46</v>
      </c>
      <c r="E98" s="248"/>
      <c r="F98" s="249"/>
      <c r="H98" s="70"/>
      <c r="I98" s="70"/>
      <c r="J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63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</row>
    <row r="99" spans="1:127" ht="20.25" customHeight="1" thickBot="1">
      <c r="A99" s="221"/>
      <c r="B99" s="220"/>
      <c r="C99" s="234"/>
      <c r="D99" s="14">
        <v>2009</v>
      </c>
      <c r="E99" s="14">
        <v>2008</v>
      </c>
      <c r="F99" s="14">
        <v>2007</v>
      </c>
      <c r="H99" s="70"/>
      <c r="I99" s="70"/>
      <c r="J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63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</row>
    <row r="100" spans="1:65" ht="18" thickBot="1" thickTop="1">
      <c r="A100" s="13">
        <v>73</v>
      </c>
      <c r="B100" s="52" t="s">
        <v>41</v>
      </c>
      <c r="C100" s="17" t="s">
        <v>97</v>
      </c>
      <c r="D100" s="7"/>
      <c r="E100" s="7"/>
      <c r="F100" s="7"/>
      <c r="G100" s="71">
        <f aca="true" t="shared" si="2" ref="G100:G109">IF(AND(OR(ISNUMBER(D100),D100=""),OR(E100="",ISNUMBER(E100)),OR(F100="",ISNUMBER(F100))),"","Proszę podać wartość w tys. zł bez używania odstępów, kropek itp.")</f>
      </c>
      <c r="BM100" s="63"/>
    </row>
    <row r="101" spans="1:65" ht="18" thickBot="1" thickTop="1">
      <c r="A101" s="13">
        <v>74</v>
      </c>
      <c r="B101" s="52" t="s">
        <v>43</v>
      </c>
      <c r="C101" s="17" t="s">
        <v>42</v>
      </c>
      <c r="D101" s="7"/>
      <c r="E101" s="7"/>
      <c r="F101" s="7"/>
      <c r="G101" s="71">
        <f t="shared" si="2"/>
      </c>
      <c r="BM101" s="63"/>
    </row>
    <row r="102" spans="1:65" ht="30" thickBot="1" thickTop="1">
      <c r="A102" s="13">
        <v>75</v>
      </c>
      <c r="B102" s="52" t="s">
        <v>32</v>
      </c>
      <c r="C102" s="17" t="s">
        <v>99</v>
      </c>
      <c r="D102" s="7"/>
      <c r="E102" s="7"/>
      <c r="F102" s="7"/>
      <c r="G102" s="71">
        <f t="shared" si="2"/>
      </c>
      <c r="BM102" s="63"/>
    </row>
    <row r="103" spans="1:65" ht="27.75" customHeight="1" thickBot="1" thickTop="1">
      <c r="A103" s="13">
        <v>76</v>
      </c>
      <c r="B103" s="52" t="s">
        <v>31</v>
      </c>
      <c r="C103" s="17" t="s">
        <v>98</v>
      </c>
      <c r="D103" s="7"/>
      <c r="E103" s="7"/>
      <c r="F103" s="7"/>
      <c r="G103" s="71">
        <f t="shared" si="2"/>
      </c>
      <c r="BM103" s="63"/>
    </row>
    <row r="104" spans="1:65" ht="27.75" customHeight="1" thickBot="1" thickTop="1">
      <c r="A104" s="13">
        <v>77</v>
      </c>
      <c r="B104" s="52" t="s">
        <v>48</v>
      </c>
      <c r="C104" s="17" t="s">
        <v>49</v>
      </c>
      <c r="D104" s="7"/>
      <c r="E104" s="7"/>
      <c r="F104" s="7"/>
      <c r="G104" s="71">
        <f t="shared" si="2"/>
      </c>
      <c r="BM104" s="63"/>
    </row>
    <row r="105" spans="1:65" ht="18" thickBot="1" thickTop="1">
      <c r="A105" s="13">
        <v>78</v>
      </c>
      <c r="B105" s="53" t="s">
        <v>197</v>
      </c>
      <c r="C105" s="6" t="s">
        <v>33</v>
      </c>
      <c r="D105" s="7"/>
      <c r="E105" s="7"/>
      <c r="F105" s="7"/>
      <c r="G105" s="71">
        <f t="shared" si="2"/>
      </c>
      <c r="BM105" s="63"/>
    </row>
    <row r="106" spans="1:65" ht="18" thickBot="1" thickTop="1">
      <c r="A106" s="13">
        <v>79</v>
      </c>
      <c r="B106" s="53" t="s">
        <v>175</v>
      </c>
      <c r="C106" s="6"/>
      <c r="D106" s="152"/>
      <c r="E106" s="152"/>
      <c r="F106" s="152"/>
      <c r="G106" s="71">
        <f>IF(AND(OR(ISNUMBER(D106),D106=""),OR(E106="",ISNUMBER(E106)),OR(F106="",ISNUMBER(F106))),"","Proszę podać wartość w [%] bez używania odstępów, kropek itp.")</f>
      </c>
      <c r="BM106" s="63"/>
    </row>
    <row r="107" spans="1:65" ht="18" thickBot="1" thickTop="1">
      <c r="A107" s="13">
        <v>80</v>
      </c>
      <c r="B107" s="52" t="s">
        <v>27</v>
      </c>
      <c r="C107" s="6" t="s">
        <v>29</v>
      </c>
      <c r="D107" s="7"/>
      <c r="E107" s="7"/>
      <c r="F107" s="7"/>
      <c r="G107" s="71">
        <f>IF(OR(D107&lt;0,E107&lt;0,F107&lt;0),"W przypadku osiągnięcia straty należy ją podać w pozycji poniżej bez znaku minus",IF(AND(OR(ISNUMBER(D107),D107=""),OR(E107="",ISNUMBER(E107)),OR(F107="",ISNUMBER(F107))),"","Proszę podać wartość w tys. zł bez używania odstępów, kropek itp."))</f>
      </c>
      <c r="BM107" s="63"/>
    </row>
    <row r="108" spans="1:65" ht="18" thickBot="1" thickTop="1">
      <c r="A108" s="13">
        <v>81</v>
      </c>
      <c r="B108" s="52" t="s">
        <v>28</v>
      </c>
      <c r="C108" s="6" t="s">
        <v>30</v>
      </c>
      <c r="D108" s="7"/>
      <c r="E108" s="7"/>
      <c r="F108" s="7"/>
      <c r="G108" s="71">
        <f>IF(OR(D108&lt;0,E108&lt;0,F108&lt;0),"Stratę proszę podać bez znaku minus",IF(AND(OR(ISNUMBER(D108),D108=""),OR(E108="",ISNUMBER(E108)),OR(F108="",ISNUMBER(F108))),"","Proszę podać wartość w tys. zł bez używania odstępów, kropek itp."))</f>
      </c>
      <c r="BM108" s="63"/>
    </row>
    <row r="109" spans="1:65" ht="18" thickBot="1" thickTop="1">
      <c r="A109" s="13">
        <v>82</v>
      </c>
      <c r="B109" s="52" t="s">
        <v>23</v>
      </c>
      <c r="C109" s="6" t="s">
        <v>25</v>
      </c>
      <c r="D109" s="7"/>
      <c r="E109" s="7"/>
      <c r="F109" s="7"/>
      <c r="G109" s="71">
        <f t="shared" si="2"/>
      </c>
      <c r="BM109" s="63"/>
    </row>
    <row r="110" spans="1:65" ht="18" thickBot="1" thickTop="1">
      <c r="A110" s="13">
        <v>83</v>
      </c>
      <c r="B110" s="52" t="s">
        <v>24</v>
      </c>
      <c r="C110" s="26" t="s">
        <v>26</v>
      </c>
      <c r="D110" s="7"/>
      <c r="E110" s="7"/>
      <c r="F110" s="7"/>
      <c r="G110" s="71">
        <f>IF(OR(D110&lt;0,E110&lt;0,F110&lt;0),"Stratę proszę podać bez znaku minus",IF(AND(OR(ISNUMBER(D110),D110=""),OR(E110="",ISNUMBER(E110)),OR(F110="",ISNUMBER(F110))),"","Proszę podać wartość w tys. zł bez używania odstępów, kropek itp."))</f>
      </c>
      <c r="BM110" s="63"/>
    </row>
    <row r="111" spans="1:127" ht="16.5" thickTop="1">
      <c r="A111" s="23" t="s">
        <v>50</v>
      </c>
      <c r="B111" s="25"/>
      <c r="C111" s="22"/>
      <c r="D111" s="16"/>
      <c r="E111" s="16"/>
      <c r="F111" s="16"/>
      <c r="H111" s="70"/>
      <c r="I111" s="70"/>
      <c r="J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63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</row>
    <row r="112" spans="1:127" ht="19.5" customHeight="1">
      <c r="A112" s="230" t="s">
        <v>16</v>
      </c>
      <c r="B112" s="232" t="s">
        <v>14</v>
      </c>
      <c r="C112" s="234" t="s">
        <v>136</v>
      </c>
      <c r="D112" s="220" t="s">
        <v>46</v>
      </c>
      <c r="E112" s="220"/>
      <c r="F112" s="220"/>
      <c r="H112" s="70"/>
      <c r="I112" s="70"/>
      <c r="J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63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</row>
    <row r="113" spans="1:127" ht="19.5" customHeight="1" thickBot="1">
      <c r="A113" s="231"/>
      <c r="B113" s="233"/>
      <c r="C113" s="234"/>
      <c r="D113" s="9">
        <v>2009</v>
      </c>
      <c r="E113" s="9">
        <v>2008</v>
      </c>
      <c r="F113" s="9">
        <v>2007</v>
      </c>
      <c r="H113" s="70"/>
      <c r="I113" s="70"/>
      <c r="J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63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</row>
    <row r="114" spans="1:255" s="133" customFormat="1" ht="29.25" customHeight="1" thickBot="1" thickTop="1">
      <c r="A114" s="11">
        <v>84</v>
      </c>
      <c r="B114" s="169" t="s">
        <v>54</v>
      </c>
      <c r="C114" s="170" t="s">
        <v>159</v>
      </c>
      <c r="D114" s="7"/>
      <c r="E114" s="7"/>
      <c r="F114" s="7"/>
      <c r="G114" s="171">
        <f>IF(AND(OR(ISNUMBER(D114),D114=""),OR(E114="",ISNUMBER(E114)),OR(F114="",ISNUMBER(F114))),"","Proszę podać wartość w tys. zł bez używania odstępów, kropek itp.")</f>
      </c>
      <c r="H114" s="86"/>
      <c r="I114" s="86"/>
      <c r="J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</row>
    <row r="115" spans="1:255" s="87" customFormat="1" ht="29.25" customHeight="1" thickBot="1" thickTop="1">
      <c r="A115" s="11">
        <v>85</v>
      </c>
      <c r="B115" s="54" t="s">
        <v>34</v>
      </c>
      <c r="C115" s="27" t="s">
        <v>100</v>
      </c>
      <c r="D115" s="7"/>
      <c r="E115" s="7"/>
      <c r="F115" s="7"/>
      <c r="G115" s="85">
        <f>IF(AND(OR(ISNUMBER(D115),D115=""),OR(E115="",ISNUMBER(E115)),OR(F115="",ISNUMBER(F115))),"","Proszę podać wartość liczbową bez używania odstępów, kropek itp.")</f>
      </c>
      <c r="H115" s="86"/>
      <c r="I115" s="86"/>
      <c r="J115" s="86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</row>
    <row r="116" spans="1:255" s="87" customFormat="1" ht="29.25" customHeight="1" thickBot="1" thickTop="1">
      <c r="A116" s="11">
        <v>86</v>
      </c>
      <c r="B116" s="54" t="s">
        <v>35</v>
      </c>
      <c r="C116" s="27" t="s">
        <v>101</v>
      </c>
      <c r="D116" s="7"/>
      <c r="E116" s="7"/>
      <c r="F116" s="7"/>
      <c r="G116" s="85">
        <f aca="true" t="shared" si="3" ref="G116:G129">IF(AND(OR(ISNUMBER(D116),D116=""),OR(E116="",ISNUMBER(E116)),OR(F116="",ISNUMBER(F116))),"","Proszę podać wartość liczbową bez używania odstępów, kropek itp.")</f>
      </c>
      <c r="H116" s="86"/>
      <c r="I116" s="86"/>
      <c r="J116" s="86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</row>
    <row r="117" spans="1:255" s="66" customFormat="1" ht="31.5" customHeight="1" thickBot="1" thickTop="1">
      <c r="A117" s="11">
        <v>87</v>
      </c>
      <c r="B117" s="55" t="s">
        <v>94</v>
      </c>
      <c r="C117" s="27" t="s">
        <v>70</v>
      </c>
      <c r="D117" s="7"/>
      <c r="E117" s="7"/>
      <c r="F117" s="7"/>
      <c r="G117" s="71">
        <f t="shared" si="3"/>
      </c>
      <c r="H117" s="78"/>
      <c r="I117" s="78"/>
      <c r="J117" s="78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</row>
    <row r="118" spans="1:255" s="66" customFormat="1" ht="18" thickBot="1" thickTop="1">
      <c r="A118" s="11">
        <v>88</v>
      </c>
      <c r="B118" s="56" t="s">
        <v>3</v>
      </c>
      <c r="C118" s="27" t="s">
        <v>71</v>
      </c>
      <c r="D118" s="7"/>
      <c r="E118" s="8"/>
      <c r="F118" s="8"/>
      <c r="G118" s="71">
        <f t="shared" si="3"/>
      </c>
      <c r="H118" s="78"/>
      <c r="I118" s="78"/>
      <c r="J118" s="78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</row>
    <row r="119" spans="1:255" s="66" customFormat="1" ht="33.75" customHeight="1" thickBot="1" thickTop="1">
      <c r="A119" s="11">
        <v>89</v>
      </c>
      <c r="B119" s="172" t="s">
        <v>199</v>
      </c>
      <c r="C119" s="9" t="s">
        <v>215</v>
      </c>
      <c r="D119" s="30"/>
      <c r="E119" s="30"/>
      <c r="F119" s="30"/>
      <c r="G119" s="71">
        <f>IF(AND(OR(D119=0,D119=1,D119=""),OR(E119="",E119=1,E119=0),OR(F119="",F119=1,F119=0)),""," Proszę wpisać 1 lub 0 !")</f>
      </c>
      <c r="H119" s="78"/>
      <c r="I119" s="78"/>
      <c r="J119" s="78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</row>
    <row r="120" spans="1:7" ht="33" customHeight="1" thickBot="1" thickTop="1">
      <c r="A120" s="11">
        <v>90</v>
      </c>
      <c r="B120" s="47" t="s">
        <v>2</v>
      </c>
      <c r="C120" s="114"/>
      <c r="D120" s="8"/>
      <c r="E120" s="149"/>
      <c r="F120" s="7"/>
      <c r="G120" s="71">
        <f t="shared" si="3"/>
      </c>
    </row>
    <row r="121" spans="1:7" ht="18" customHeight="1" thickBot="1" thickTop="1">
      <c r="A121" s="18"/>
      <c r="B121" s="46" t="s">
        <v>39</v>
      </c>
      <c r="C121" s="19"/>
      <c r="D121" s="20"/>
      <c r="E121" s="20"/>
      <c r="F121" s="21"/>
      <c r="G121" s="71"/>
    </row>
    <row r="122" spans="1:7" ht="18" thickBot="1" thickTop="1">
      <c r="A122" s="13">
        <v>91</v>
      </c>
      <c r="B122" s="53" t="s">
        <v>40</v>
      </c>
      <c r="C122" s="114"/>
      <c r="D122" s="7"/>
      <c r="E122" s="7"/>
      <c r="F122" s="7"/>
      <c r="G122" s="71">
        <f t="shared" si="3"/>
      </c>
    </row>
    <row r="123" spans="1:7" ht="18" thickBot="1" thickTop="1">
      <c r="A123" s="13">
        <v>92</v>
      </c>
      <c r="B123" s="53" t="s">
        <v>44</v>
      </c>
      <c r="C123" s="114"/>
      <c r="D123" s="7"/>
      <c r="E123" s="7"/>
      <c r="F123" s="8"/>
      <c r="G123" s="71">
        <f t="shared" si="3"/>
      </c>
    </row>
    <row r="124" spans="1:7" ht="18" thickBot="1" thickTop="1">
      <c r="A124" s="13">
        <v>93</v>
      </c>
      <c r="B124" s="53" t="s">
        <v>45</v>
      </c>
      <c r="C124" s="147"/>
      <c r="D124" s="8"/>
      <c r="E124" s="149"/>
      <c r="F124" s="7"/>
      <c r="G124" s="91">
        <f t="shared" si="3"/>
      </c>
    </row>
    <row r="125" spans="1:7" ht="34.5" customHeight="1" thickBot="1" thickTop="1">
      <c r="A125" s="13">
        <v>94</v>
      </c>
      <c r="B125" s="173" t="s">
        <v>177</v>
      </c>
      <c r="C125" s="9" t="s">
        <v>215</v>
      </c>
      <c r="D125" s="30"/>
      <c r="E125" s="30"/>
      <c r="F125" s="30"/>
      <c r="G125" s="71">
        <f>IF(AND(OR(D125=0,D125=1,D125=""),OR(E125="",E125=1,E125=0),OR(F125="",F125=1,F125=0)),""," Proszę wpisać 1 lub 0 !")</f>
      </c>
    </row>
    <row r="126" spans="1:7" ht="18" thickBot="1" thickTop="1">
      <c r="A126" s="13">
        <v>95</v>
      </c>
      <c r="B126" s="173" t="s">
        <v>176</v>
      </c>
      <c r="C126" s="148"/>
      <c r="D126" s="185"/>
      <c r="E126" s="185"/>
      <c r="F126" s="30"/>
      <c r="G126" s="71">
        <f t="shared" si="3"/>
      </c>
    </row>
    <row r="127" spans="1:7" ht="18" thickBot="1" thickTop="1">
      <c r="A127" s="13">
        <v>96</v>
      </c>
      <c r="B127" s="173" t="s">
        <v>160</v>
      </c>
      <c r="C127" s="114"/>
      <c r="D127" s="186"/>
      <c r="E127" s="186"/>
      <c r="F127" s="186"/>
      <c r="G127" s="71">
        <f t="shared" si="3"/>
      </c>
    </row>
    <row r="128" spans="1:7" ht="31.5" customHeight="1" thickBot="1" thickTop="1">
      <c r="A128" s="13">
        <v>97</v>
      </c>
      <c r="B128" s="47" t="s">
        <v>82</v>
      </c>
      <c r="C128" s="114"/>
      <c r="D128" s="30"/>
      <c r="E128" s="30"/>
      <c r="F128" s="30"/>
      <c r="G128" s="71">
        <f t="shared" si="3"/>
      </c>
    </row>
    <row r="129" spans="1:7" ht="31.5" customHeight="1" thickBot="1" thickTop="1">
      <c r="A129" s="92">
        <v>98</v>
      </c>
      <c r="B129" s="47" t="s">
        <v>89</v>
      </c>
      <c r="C129" s="114"/>
      <c r="D129" s="30"/>
      <c r="E129" s="30"/>
      <c r="F129" s="30"/>
      <c r="G129" s="71">
        <f t="shared" si="3"/>
      </c>
    </row>
    <row r="130" spans="1:7" ht="31.5" customHeight="1" thickBot="1" thickTop="1">
      <c r="A130" s="240" t="s">
        <v>156</v>
      </c>
      <c r="B130" s="241"/>
      <c r="C130" s="242"/>
      <c r="D130" s="237" t="s">
        <v>212</v>
      </c>
      <c r="E130" s="238"/>
      <c r="F130" s="239"/>
      <c r="G130" s="91"/>
    </row>
    <row r="131" spans="1:255" s="133" customFormat="1" ht="39.75" customHeight="1" thickBot="1" thickTop="1">
      <c r="A131" s="13">
        <v>99</v>
      </c>
      <c r="B131" s="235" t="s">
        <v>128</v>
      </c>
      <c r="C131" s="236"/>
      <c r="D131" s="30"/>
      <c r="E131" s="31">
        <f>IF(OR(D131=1,D131=0,D131=""),""," Proszę wpisać 0 lub 1 !")</f>
      </c>
      <c r="F131" s="90"/>
      <c r="G131" s="150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</row>
    <row r="132" spans="1:7" ht="16.5" thickTop="1">
      <c r="A132" s="23" t="s">
        <v>104</v>
      </c>
      <c r="B132" s="120"/>
      <c r="C132" s="121"/>
      <c r="D132" s="122"/>
      <c r="E132" s="122"/>
      <c r="F132" s="122"/>
      <c r="G132" s="91"/>
    </row>
    <row r="133" spans="1:255" s="133" customFormat="1" ht="66" customHeight="1" thickBot="1">
      <c r="A133" s="240" t="s">
        <v>200</v>
      </c>
      <c r="B133" s="242"/>
      <c r="C133" s="273" t="s">
        <v>213</v>
      </c>
      <c r="D133" s="274"/>
      <c r="E133" s="274"/>
      <c r="F133" s="184"/>
      <c r="G133" s="150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</row>
    <row r="134" spans="1:255" s="133" customFormat="1" ht="25.5" customHeight="1" thickBot="1" thickTop="1">
      <c r="A134" s="13">
        <v>100</v>
      </c>
      <c r="B134" s="151" t="s">
        <v>105</v>
      </c>
      <c r="C134" s="114"/>
      <c r="D134" s="152"/>
      <c r="E134" s="32">
        <f>IF(OR(D134&lt;1,D134=""),""," Proszę wpisać wartość procentową lub 0 !")</f>
      </c>
      <c r="F134" s="153"/>
      <c r="G134" s="150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  <c r="IT134" s="64"/>
      <c r="IU134" s="64"/>
    </row>
    <row r="135" spans="1:255" s="133" customFormat="1" ht="25.5" customHeight="1" thickBot="1" thickTop="1">
      <c r="A135" s="13">
        <f>A134+1</f>
        <v>101</v>
      </c>
      <c r="B135" s="151" t="s">
        <v>106</v>
      </c>
      <c r="C135" s="114"/>
      <c r="D135" s="152"/>
      <c r="E135" s="31">
        <f aca="true" t="shared" si="4" ref="E135:E144">IF(OR(D135&lt;1,D135=""),""," Proszę wpisać wartość procentową lub 0 !")</f>
      </c>
      <c r="F135" s="154"/>
      <c r="G135" s="150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</row>
    <row r="136" spans="1:255" s="133" customFormat="1" ht="25.5" customHeight="1" thickBot="1" thickTop="1">
      <c r="A136" s="13">
        <f aca="true" t="shared" si="5" ref="A136:A144">A135+1</f>
        <v>102</v>
      </c>
      <c r="B136" s="195" t="s">
        <v>107</v>
      </c>
      <c r="C136" s="196"/>
      <c r="D136" s="152"/>
      <c r="E136" s="31">
        <f t="shared" si="4"/>
      </c>
      <c r="F136" s="154"/>
      <c r="G136" s="150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</row>
    <row r="137" spans="1:255" s="133" customFormat="1" ht="25.5" customHeight="1" thickBot="1" thickTop="1">
      <c r="A137" s="13">
        <f t="shared" si="5"/>
        <v>103</v>
      </c>
      <c r="B137" s="195" t="s">
        <v>108</v>
      </c>
      <c r="C137" s="196"/>
      <c r="D137" s="183"/>
      <c r="E137" s="31">
        <f>IF(OR(D137=1,D137=0,D137=""),""," Proszę wpisać 0 lub 1 !")</f>
      </c>
      <c r="F137" s="154"/>
      <c r="G137" s="150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</row>
    <row r="138" spans="1:255" s="133" customFormat="1" ht="21.75" customHeight="1" thickBot="1" thickTop="1">
      <c r="A138" s="13">
        <f t="shared" si="5"/>
        <v>104</v>
      </c>
      <c r="B138" s="277" t="s">
        <v>180</v>
      </c>
      <c r="C138" s="95" t="s">
        <v>131</v>
      </c>
      <c r="D138" s="183"/>
      <c r="E138" s="31">
        <f>IF(OR(D138=1,D138=0,D138=""),""," Proszę wpisać 0 lub 1 !")</f>
      </c>
      <c r="F138" s="140"/>
      <c r="G138" s="150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</row>
    <row r="139" spans="1:255" s="133" customFormat="1" ht="21.75" customHeight="1" thickBot="1" thickTop="1">
      <c r="A139" s="13">
        <f t="shared" si="5"/>
        <v>105</v>
      </c>
      <c r="B139" s="278"/>
      <c r="C139" s="95" t="s">
        <v>121</v>
      </c>
      <c r="D139" s="183"/>
      <c r="E139" s="31">
        <f>IF(OR(D139=1,D139=0,D139=""),""," Proszę wpisać 0 lub 1 !")</f>
      </c>
      <c r="F139" s="154"/>
      <c r="G139" s="150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</row>
    <row r="140" spans="1:255" s="133" customFormat="1" ht="21.75" customHeight="1" thickBot="1" thickTop="1">
      <c r="A140" s="13">
        <f t="shared" si="5"/>
        <v>106</v>
      </c>
      <c r="B140" s="278"/>
      <c r="C140" s="95" t="s">
        <v>122</v>
      </c>
      <c r="D140" s="183"/>
      <c r="E140" s="31">
        <f>IF(OR(D140=1,D140=0,D140=""),""," Proszę wpisać 0 lub 1 !")</f>
      </c>
      <c r="F140" s="154"/>
      <c r="G140" s="150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</row>
    <row r="141" spans="1:255" s="133" customFormat="1" ht="21.75" customHeight="1" thickBot="1" thickTop="1">
      <c r="A141" s="13">
        <f t="shared" si="5"/>
        <v>107</v>
      </c>
      <c r="B141" s="279"/>
      <c r="C141" s="95" t="s">
        <v>123</v>
      </c>
      <c r="D141" s="183"/>
      <c r="E141" s="194" t="s">
        <v>214</v>
      </c>
      <c r="F141" s="33">
        <f>IF(OR(ISNUMBER(D141),D141=""),"","Proszę podać wartość w [dB] bez używania odstępów, kropek itp.")</f>
      </c>
      <c r="G141" s="150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</row>
    <row r="142" spans="1:255" s="133" customFormat="1" ht="21.75" customHeight="1" thickBot="1" thickTop="1">
      <c r="A142" s="13">
        <f t="shared" si="5"/>
        <v>108</v>
      </c>
      <c r="B142" s="280" t="s">
        <v>129</v>
      </c>
      <c r="C142" s="95" t="s">
        <v>124</v>
      </c>
      <c r="D142" s="152"/>
      <c r="E142" s="31">
        <f t="shared" si="4"/>
      </c>
      <c r="F142" s="154"/>
      <c r="G142" s="150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</row>
    <row r="143" spans="1:255" s="133" customFormat="1" ht="21.75" customHeight="1" thickBot="1" thickTop="1">
      <c r="A143" s="13">
        <f t="shared" si="5"/>
        <v>109</v>
      </c>
      <c r="B143" s="281"/>
      <c r="C143" s="95" t="s">
        <v>126</v>
      </c>
      <c r="D143" s="152"/>
      <c r="E143" s="31">
        <f t="shared" si="4"/>
      </c>
      <c r="F143" s="154"/>
      <c r="G143" s="150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</row>
    <row r="144" spans="1:255" s="133" customFormat="1" ht="21.75" customHeight="1" thickBot="1" thickTop="1">
      <c r="A144" s="13">
        <f t="shared" si="5"/>
        <v>110</v>
      </c>
      <c r="B144" s="282"/>
      <c r="C144" s="95" t="s">
        <v>125</v>
      </c>
      <c r="D144" s="152"/>
      <c r="E144" s="31">
        <f t="shared" si="4"/>
      </c>
      <c r="F144" s="154"/>
      <c r="G144" s="150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</row>
    <row r="145" spans="1:7" ht="16.5" thickTop="1">
      <c r="A145" s="124"/>
      <c r="B145" s="23" t="s">
        <v>184</v>
      </c>
      <c r="C145" s="123"/>
      <c r="D145" s="125"/>
      <c r="E145" s="126"/>
      <c r="F145" s="126"/>
      <c r="G145" s="91"/>
    </row>
    <row r="146" spans="1:7" ht="34.5" customHeight="1" thickBot="1">
      <c r="A146" s="275" t="s">
        <v>182</v>
      </c>
      <c r="B146" s="276"/>
      <c r="C146" s="197" t="s">
        <v>212</v>
      </c>
      <c r="D146" s="198"/>
      <c r="E146" s="198"/>
      <c r="F146" s="199"/>
      <c r="G146" s="91"/>
    </row>
    <row r="147" spans="1:255" s="133" customFormat="1" ht="18" thickBot="1" thickTop="1">
      <c r="A147" s="13">
        <f>A144+1</f>
        <v>111</v>
      </c>
      <c r="B147" s="95" t="s">
        <v>111</v>
      </c>
      <c r="C147" s="93"/>
      <c r="D147" s="30"/>
      <c r="E147" s="31">
        <f>IF(OR(D147=1,D147=0,D147=""),""," Proszę wpisać 0 lub 1 !")</f>
      </c>
      <c r="F147" s="154"/>
      <c r="G147" s="150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  <c r="IT147" s="64"/>
      <c r="IU147" s="64"/>
    </row>
    <row r="148" spans="1:255" s="133" customFormat="1" ht="18" thickBot="1" thickTop="1">
      <c r="A148" s="13">
        <f aca="true" t="shared" si="6" ref="A148:A155">A147+1</f>
        <v>112</v>
      </c>
      <c r="B148" s="95" t="s">
        <v>112</v>
      </c>
      <c r="C148" s="93"/>
      <c r="D148" s="30"/>
      <c r="E148" s="31">
        <f>IF(OR(D148=1,D148=0,D148=""),""," Proszę wpisać 0 lub 1 !")</f>
      </c>
      <c r="F148" s="154"/>
      <c r="G148" s="150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  <c r="IT148" s="64"/>
      <c r="IU148" s="64"/>
    </row>
    <row r="149" spans="1:255" s="133" customFormat="1" ht="18" thickBot="1" thickTop="1">
      <c r="A149" s="13">
        <f t="shared" si="6"/>
        <v>113</v>
      </c>
      <c r="B149" s="95" t="s">
        <v>113</v>
      </c>
      <c r="C149" s="98"/>
      <c r="D149" s="30"/>
      <c r="E149" s="31">
        <f>IF(OR(D149=1,D149=0,D149=""),""," Proszę wpisać 0 lub 1 !")</f>
      </c>
      <c r="F149" s="154"/>
      <c r="G149" s="150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</row>
    <row r="150" spans="1:7" ht="52.5" customHeight="1" thickBot="1" thickTop="1">
      <c r="A150" s="13">
        <f t="shared" si="6"/>
        <v>114</v>
      </c>
      <c r="B150" s="95" t="s">
        <v>181</v>
      </c>
      <c r="C150" s="190"/>
      <c r="D150" s="191"/>
      <c r="E150" s="191"/>
      <c r="F150" s="192"/>
      <c r="G150" s="91"/>
    </row>
    <row r="151" spans="1:7" ht="36.75" customHeight="1" thickBot="1" thickTop="1">
      <c r="A151" s="13">
        <f t="shared" si="6"/>
        <v>115</v>
      </c>
      <c r="B151" s="95" t="s">
        <v>183</v>
      </c>
      <c r="C151" s="190"/>
      <c r="D151" s="191"/>
      <c r="E151" s="191"/>
      <c r="F151" s="192"/>
      <c r="G151" s="91"/>
    </row>
    <row r="152" spans="1:7" ht="51" customHeight="1" thickBot="1" thickTop="1">
      <c r="A152" s="13">
        <f t="shared" si="6"/>
        <v>116</v>
      </c>
      <c r="B152" s="174" t="s">
        <v>201</v>
      </c>
      <c r="C152" s="190"/>
      <c r="D152" s="191"/>
      <c r="E152" s="191"/>
      <c r="F152" s="192"/>
      <c r="G152" s="91"/>
    </row>
    <row r="153" spans="1:7" ht="28.5" customHeight="1" thickBot="1" thickTop="1">
      <c r="A153" s="195" t="s">
        <v>189</v>
      </c>
      <c r="B153" s="243"/>
      <c r="C153" s="197" t="s">
        <v>212</v>
      </c>
      <c r="D153" s="198"/>
      <c r="E153" s="198"/>
      <c r="F153" s="199"/>
      <c r="G153" s="91"/>
    </row>
    <row r="154" spans="1:7" ht="18" thickBot="1" thickTop="1">
      <c r="A154" s="13">
        <f>A152+1</f>
        <v>117</v>
      </c>
      <c r="B154" s="174" t="s">
        <v>185</v>
      </c>
      <c r="C154" s="93"/>
      <c r="D154" s="30"/>
      <c r="E154" s="31">
        <f>IF(OR(D154=1,D154=0,D154=""),""," Proszę wpisać 0 lub 1 !")</f>
      </c>
      <c r="F154" s="102"/>
      <c r="G154" s="91"/>
    </row>
    <row r="155" spans="1:7" ht="18" thickBot="1" thickTop="1">
      <c r="A155" s="13">
        <f t="shared" si="6"/>
        <v>118</v>
      </c>
      <c r="B155" s="174" t="s">
        <v>186</v>
      </c>
      <c r="C155" s="93"/>
      <c r="D155" s="30"/>
      <c r="E155" s="31">
        <f>IF(OR(D155=1,D155=0,D155=""),""," Proszę wpisać 0 lub 1 !")</f>
      </c>
      <c r="F155" s="102"/>
      <c r="G155" s="91"/>
    </row>
    <row r="156" spans="1:7" ht="20.25" customHeight="1" thickBot="1" thickTop="1">
      <c r="A156" s="112"/>
      <c r="B156" s="113" t="s">
        <v>118</v>
      </c>
      <c r="C156" s="19"/>
      <c r="D156" s="99"/>
      <c r="E156" s="100"/>
      <c r="F156" s="101"/>
      <c r="G156" s="91"/>
    </row>
    <row r="157" spans="1:7" ht="48.75" customHeight="1" thickBot="1" thickTop="1">
      <c r="A157" s="13">
        <f>A155+1</f>
        <v>119</v>
      </c>
      <c r="B157" s="95" t="s">
        <v>117</v>
      </c>
      <c r="C157" s="190"/>
      <c r="D157" s="191"/>
      <c r="E157" s="191"/>
      <c r="F157" s="192"/>
      <c r="G157" s="91"/>
    </row>
    <row r="158" spans="1:7" ht="27" customHeight="1" thickBot="1" thickTop="1">
      <c r="A158" s="275" t="s">
        <v>114</v>
      </c>
      <c r="B158" s="276"/>
      <c r="C158" s="197" t="s">
        <v>212</v>
      </c>
      <c r="D158" s="198"/>
      <c r="E158" s="198"/>
      <c r="F158" s="199"/>
      <c r="G158" s="91"/>
    </row>
    <row r="159" spans="1:7" ht="18.75" customHeight="1" thickBot="1" thickTop="1">
      <c r="A159" s="13">
        <f>A157+1</f>
        <v>120</v>
      </c>
      <c r="B159" s="95" t="s">
        <v>115</v>
      </c>
      <c r="C159" s="93"/>
      <c r="D159" s="30"/>
      <c r="E159" s="32">
        <f>IF(OR(D159=1,D159=0,D159=""),""," Proszę wpisać 0 lub 1 !")</f>
      </c>
      <c r="F159" s="109"/>
      <c r="G159" s="91"/>
    </row>
    <row r="160" spans="1:7" ht="18.75" customHeight="1" thickBot="1" thickTop="1">
      <c r="A160" s="13">
        <f>A159+1</f>
        <v>121</v>
      </c>
      <c r="B160" s="95" t="s">
        <v>116</v>
      </c>
      <c r="C160" s="98"/>
      <c r="D160" s="30"/>
      <c r="E160" s="31">
        <f>IF(OR(D160=1,D160=0,D160=""),""," Proszę wpisać 0 lub 1 !")</f>
      </c>
      <c r="F160" s="94"/>
      <c r="G160" s="91"/>
    </row>
    <row r="161" spans="1:7" ht="30" customHeight="1" thickBot="1" thickTop="1">
      <c r="A161" s="13">
        <f>A160+1</f>
        <v>122</v>
      </c>
      <c r="B161" s="195" t="s">
        <v>157</v>
      </c>
      <c r="C161" s="196"/>
      <c r="D161" s="30"/>
      <c r="E161" s="115">
        <f>IF(OR(D161=1,D161=0,D161=""),""," Proszę wpisać 0 lub 1 !")</f>
      </c>
      <c r="F161" s="108"/>
      <c r="G161" s="91"/>
    </row>
    <row r="162" spans="1:7" ht="30" customHeight="1" thickBot="1" thickTop="1">
      <c r="A162" s="13">
        <f>A161+1</f>
        <v>123</v>
      </c>
      <c r="B162" s="195" t="s">
        <v>190</v>
      </c>
      <c r="C162" s="196"/>
      <c r="D162" s="30"/>
      <c r="E162" s="115"/>
      <c r="F162" s="108"/>
      <c r="G162" s="91"/>
    </row>
    <row r="163" spans="1:6" ht="41.25" customHeight="1" thickBot="1" thickTop="1">
      <c r="A163" s="28"/>
      <c r="B163" s="250" t="s">
        <v>88</v>
      </c>
      <c r="C163" s="250"/>
      <c r="D163" s="250"/>
      <c r="E163" s="250"/>
      <c r="F163" s="250"/>
    </row>
    <row r="164" spans="1:128" ht="32.25" customHeight="1" thickBot="1" thickTop="1">
      <c r="A164" s="5"/>
      <c r="B164" s="12" t="s">
        <v>15</v>
      </c>
      <c r="C164" s="190"/>
      <c r="D164" s="191"/>
      <c r="E164" s="191"/>
      <c r="F164" s="192"/>
      <c r="G164" s="70"/>
      <c r="H164" s="70"/>
      <c r="I164" s="70"/>
      <c r="J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</row>
    <row r="165" spans="1:128" ht="32.25" customHeight="1" thickBot="1" thickTop="1">
      <c r="A165" s="5"/>
      <c r="B165" s="12" t="s">
        <v>87</v>
      </c>
      <c r="C165" s="190"/>
      <c r="D165" s="191"/>
      <c r="E165" s="191"/>
      <c r="F165" s="192"/>
      <c r="G165" s="70"/>
      <c r="H165" s="70"/>
      <c r="I165" s="70"/>
      <c r="J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</row>
    <row r="166" spans="1:128" ht="18.75" customHeight="1" thickBot="1" thickTop="1">
      <c r="A166" s="5"/>
      <c r="B166" s="12" t="s">
        <v>86</v>
      </c>
      <c r="C166" s="190"/>
      <c r="D166" s="191"/>
      <c r="E166" s="191"/>
      <c r="F166" s="192"/>
      <c r="G166" s="70"/>
      <c r="H166" s="70"/>
      <c r="I166" s="70"/>
      <c r="J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</row>
    <row r="167" spans="1:128" ht="41.25" customHeight="1" thickBot="1" thickTop="1">
      <c r="A167" s="5"/>
      <c r="B167" s="12" t="s">
        <v>202</v>
      </c>
      <c r="C167" s="190"/>
      <c r="D167" s="191"/>
      <c r="E167" s="191"/>
      <c r="F167" s="192"/>
      <c r="G167" s="70"/>
      <c r="H167" s="70"/>
      <c r="I167" s="70"/>
      <c r="J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</row>
    <row r="168" spans="1:128" ht="34.5" thickBot="1" thickTop="1">
      <c r="A168" s="5"/>
      <c r="B168" s="12" t="s">
        <v>203</v>
      </c>
      <c r="C168" s="190"/>
      <c r="D168" s="191"/>
      <c r="E168" s="191"/>
      <c r="F168" s="192"/>
      <c r="G168" s="70"/>
      <c r="H168" s="70"/>
      <c r="I168" s="70"/>
      <c r="J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</row>
    <row r="169" spans="1:128" ht="21.75" customHeight="1" thickTop="1">
      <c r="A169" s="24" t="s">
        <v>158</v>
      </c>
      <c r="C169" s="2"/>
      <c r="D169" s="2"/>
      <c r="E169" s="2"/>
      <c r="F169" s="2"/>
      <c r="G169" s="70"/>
      <c r="H169" s="70"/>
      <c r="I169" s="70"/>
      <c r="J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</row>
    <row r="170" ht="15.75">
      <c r="B170" s="24"/>
    </row>
  </sheetData>
  <sheetProtection/>
  <mergeCells count="107">
    <mergeCell ref="A133:B133"/>
    <mergeCell ref="B138:B141"/>
    <mergeCell ref="B142:B144"/>
    <mergeCell ref="C151:F151"/>
    <mergeCell ref="B137:C137"/>
    <mergeCell ref="A158:B158"/>
    <mergeCell ref="A146:B146"/>
    <mergeCell ref="C4:F4"/>
    <mergeCell ref="A67:C67"/>
    <mergeCell ref="D67:F67"/>
    <mergeCell ref="B90:C90"/>
    <mergeCell ref="B70:C70"/>
    <mergeCell ref="B75:C75"/>
    <mergeCell ref="B69:C69"/>
    <mergeCell ref="C26:C27"/>
    <mergeCell ref="D18:E18"/>
    <mergeCell ref="B6:C6"/>
    <mergeCell ref="B22:B23"/>
    <mergeCell ref="B63:C63"/>
    <mergeCell ref="B9:C9"/>
    <mergeCell ref="B10:C10"/>
    <mergeCell ref="B11:C11"/>
    <mergeCell ref="B17:C17"/>
    <mergeCell ref="C51:C52"/>
    <mergeCell ref="D26:F26"/>
    <mergeCell ref="D61:F61"/>
    <mergeCell ref="C92:F92"/>
    <mergeCell ref="B83:C83"/>
    <mergeCell ref="B84:C84"/>
    <mergeCell ref="C88:F88"/>
    <mergeCell ref="B87:C87"/>
    <mergeCell ref="B86:C86"/>
    <mergeCell ref="C89:F89"/>
    <mergeCell ref="C166:F166"/>
    <mergeCell ref="D62:F62"/>
    <mergeCell ref="B98:B99"/>
    <mergeCell ref="C98:C99"/>
    <mergeCell ref="D98:F98"/>
    <mergeCell ref="B81:C81"/>
    <mergeCell ref="C165:F165"/>
    <mergeCell ref="B163:F163"/>
    <mergeCell ref="B78:C78"/>
    <mergeCell ref="B79:C79"/>
    <mergeCell ref="C164:F164"/>
    <mergeCell ref="C94:F94"/>
    <mergeCell ref="C96:F96"/>
    <mergeCell ref="C152:F152"/>
    <mergeCell ref="C146:F146"/>
    <mergeCell ref="B131:C131"/>
    <mergeCell ref="D130:F130"/>
    <mergeCell ref="A130:C130"/>
    <mergeCell ref="A153:B153"/>
    <mergeCell ref="C157:F157"/>
    <mergeCell ref="B80:C80"/>
    <mergeCell ref="A112:A113"/>
    <mergeCell ref="B112:B113"/>
    <mergeCell ref="C112:C113"/>
    <mergeCell ref="C95:F95"/>
    <mergeCell ref="B51:B52"/>
    <mergeCell ref="B76:C76"/>
    <mergeCell ref="B68:C68"/>
    <mergeCell ref="C72:F72"/>
    <mergeCell ref="C65:F65"/>
    <mergeCell ref="B73:C73"/>
    <mergeCell ref="B74:C74"/>
    <mergeCell ref="B64:C64"/>
    <mergeCell ref="A1:F1"/>
    <mergeCell ref="B2:F2"/>
    <mergeCell ref="B61:C61"/>
    <mergeCell ref="B62:C62"/>
    <mergeCell ref="D51:F51"/>
    <mergeCell ref="A26:A27"/>
    <mergeCell ref="B26:B27"/>
    <mergeCell ref="D12:F12"/>
    <mergeCell ref="D13:F13"/>
    <mergeCell ref="A51:A52"/>
    <mergeCell ref="D14:F14"/>
    <mergeCell ref="B20:C20"/>
    <mergeCell ref="B7:C7"/>
    <mergeCell ref="B8:C8"/>
    <mergeCell ref="D15:F15"/>
    <mergeCell ref="D19:E19"/>
    <mergeCell ref="D17:E17"/>
    <mergeCell ref="D6:F6"/>
    <mergeCell ref="D11:E11"/>
    <mergeCell ref="D8:E8"/>
    <mergeCell ref="D9:E9"/>
    <mergeCell ref="C167:F167"/>
    <mergeCell ref="C168:F168"/>
    <mergeCell ref="B12:C12"/>
    <mergeCell ref="B13:C13"/>
    <mergeCell ref="B14:C14"/>
    <mergeCell ref="B15:C15"/>
    <mergeCell ref="B16:C16"/>
    <mergeCell ref="B18:C18"/>
    <mergeCell ref="B19:C19"/>
    <mergeCell ref="B136:C136"/>
    <mergeCell ref="B161:C161"/>
    <mergeCell ref="B162:C162"/>
    <mergeCell ref="C158:F158"/>
    <mergeCell ref="A91:F91"/>
    <mergeCell ref="C93:F93"/>
    <mergeCell ref="A98:A99"/>
    <mergeCell ref="D112:F112"/>
    <mergeCell ref="C133:E133"/>
    <mergeCell ref="C153:F153"/>
    <mergeCell ref="C150:F150"/>
  </mergeCells>
  <printOptions/>
  <pageMargins left="0.5905511811023623" right="0.5905511811023623" top="0.5905511811023623" bottom="0.5905511811023623" header="0.31496062992125984" footer="0.3937007874015748"/>
  <pageSetup fitToHeight="0" horizontalDpi="300" verticalDpi="300" orientation="portrait" paperSize="9" scale="80" r:id="rId1"/>
  <headerFooter alignWithMargins="0">
    <oddHeader>&amp;L&amp;"Arial,Kursywa"&amp;12Prosimy wypełniać tylko pola otoczone grubą linią</oddHeader>
    <oddFooter>&amp;LAnkieta INE PAN i MSN&amp;Rstrona &amp;P z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Mikroekonomii</dc:creator>
  <cp:keywords/>
  <dc:description/>
  <cp:lastModifiedBy>admin</cp:lastModifiedBy>
  <cp:lastPrinted>2010-07-15T14:20:22Z</cp:lastPrinted>
  <dcterms:created xsi:type="dcterms:W3CDTF">2005-11-14T13:19:59Z</dcterms:created>
  <dcterms:modified xsi:type="dcterms:W3CDTF">2010-07-16T09:46:13Z</dcterms:modified>
  <cp:category/>
  <cp:version/>
  <cp:contentType/>
  <cp:contentStatus/>
</cp:coreProperties>
</file>